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483" documentId="11_99A430161C8FF28AD8FEA8CF449F7019B84E386C" xr6:coauthVersionLast="46" xr6:coauthVersionMax="46" xr10:uidLastSave="{30798EF7-0BD0-4A50-9D27-1618E3D7A29D}"/>
  <bookViews>
    <workbookView xWindow="-120" yWindow="-120" windowWidth="29040" windowHeight="15840" activeTab="1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P9" i="11" l="1"/>
  <c r="BQ9" i="11"/>
  <c r="C61" i="30"/>
  <c r="D61" i="30"/>
  <c r="E61" i="30"/>
  <c r="F61" i="30"/>
  <c r="G61" i="30"/>
  <c r="H61" i="30"/>
  <c r="I61" i="30"/>
  <c r="J61" i="30"/>
  <c r="J84" i="30" s="1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Z84" i="30" s="1"/>
  <c r="AA61" i="30"/>
  <c r="AB61" i="30"/>
  <c r="AC61" i="30"/>
  <c r="AD61" i="30"/>
  <c r="AE61" i="30"/>
  <c r="AF61" i="30"/>
  <c r="AG61" i="30"/>
  <c r="AH61" i="30"/>
  <c r="AH84" i="30" s="1"/>
  <c r="AI61" i="30"/>
  <c r="AJ61" i="30"/>
  <c r="AK61" i="30"/>
  <c r="AL61" i="30"/>
  <c r="AM61" i="30"/>
  <c r="AN61" i="30"/>
  <c r="AO61" i="30"/>
  <c r="AP61" i="30"/>
  <c r="AP84" i="30" s="1"/>
  <c r="AQ61" i="30"/>
  <c r="AR61" i="30"/>
  <c r="AS61" i="30"/>
  <c r="AT61" i="30"/>
  <c r="AU61" i="30"/>
  <c r="AV61" i="30"/>
  <c r="AW61" i="30"/>
  <c r="AX61" i="30"/>
  <c r="AX84" i="30" s="1"/>
  <c r="AY61" i="30"/>
  <c r="AZ61" i="30"/>
  <c r="BA61" i="30"/>
  <c r="BB61" i="30"/>
  <c r="BC61" i="30"/>
  <c r="C62" i="30"/>
  <c r="D62" i="30"/>
  <c r="E62" i="30"/>
  <c r="E85" i="30" s="1"/>
  <c r="F62" i="30"/>
  <c r="G62" i="30"/>
  <c r="H62" i="30"/>
  <c r="I62" i="30"/>
  <c r="J62" i="30"/>
  <c r="K62" i="30"/>
  <c r="L62" i="30"/>
  <c r="M62" i="30"/>
  <c r="M85" i="30" s="1"/>
  <c r="N62" i="30"/>
  <c r="O62" i="30"/>
  <c r="P62" i="30"/>
  <c r="Q62" i="30"/>
  <c r="R62" i="30"/>
  <c r="S62" i="30"/>
  <c r="T62" i="30"/>
  <c r="U62" i="30"/>
  <c r="U85" i="30" s="1"/>
  <c r="V62" i="30"/>
  <c r="W62" i="30"/>
  <c r="X62" i="30"/>
  <c r="Y62" i="30"/>
  <c r="Z62" i="30"/>
  <c r="AA62" i="30"/>
  <c r="AB62" i="30"/>
  <c r="AC62" i="30"/>
  <c r="AD62" i="30"/>
  <c r="AE62" i="30"/>
  <c r="AF62" i="30"/>
  <c r="AG62" i="30"/>
  <c r="AH62" i="30"/>
  <c r="AI62" i="30"/>
  <c r="AJ62" i="30"/>
  <c r="AK62" i="30"/>
  <c r="AK85" i="30" s="1"/>
  <c r="AL62" i="30"/>
  <c r="AM62" i="30"/>
  <c r="AN62" i="30"/>
  <c r="AO62" i="30"/>
  <c r="AP62" i="30"/>
  <c r="AQ62" i="30"/>
  <c r="AR62" i="30"/>
  <c r="AS62" i="30"/>
  <c r="AS85" i="30" s="1"/>
  <c r="AT62" i="30"/>
  <c r="AU62" i="30"/>
  <c r="AV62" i="30"/>
  <c r="AW62" i="30"/>
  <c r="AX62" i="30"/>
  <c r="AY62" i="30"/>
  <c r="AZ62" i="30"/>
  <c r="BA62" i="30"/>
  <c r="BA85" i="30" s="1"/>
  <c r="BB62" i="30"/>
  <c r="BC62" i="30"/>
  <c r="C63" i="30"/>
  <c r="D63" i="30"/>
  <c r="E63" i="30"/>
  <c r="F63" i="30"/>
  <c r="G63" i="30"/>
  <c r="H63" i="30"/>
  <c r="H86" i="30" s="1"/>
  <c r="I63" i="30"/>
  <c r="J63" i="30"/>
  <c r="K63" i="30"/>
  <c r="L63" i="30"/>
  <c r="M63" i="30"/>
  <c r="N63" i="30"/>
  <c r="O63" i="30"/>
  <c r="P63" i="30"/>
  <c r="P86" i="30" s="1"/>
  <c r="Q63" i="30"/>
  <c r="R63" i="30"/>
  <c r="S63" i="30"/>
  <c r="T63" i="30"/>
  <c r="U63" i="30"/>
  <c r="V63" i="30"/>
  <c r="W63" i="30"/>
  <c r="X63" i="30"/>
  <c r="X86" i="30" s="1"/>
  <c r="Y63" i="30"/>
  <c r="Z63" i="30"/>
  <c r="AA63" i="30"/>
  <c r="AB63" i="30"/>
  <c r="AC63" i="30"/>
  <c r="AD63" i="30"/>
  <c r="AE63" i="30"/>
  <c r="AF63" i="30"/>
  <c r="AF86" i="30" s="1"/>
  <c r="AG63" i="30"/>
  <c r="AH63" i="30"/>
  <c r="AI63" i="30"/>
  <c r="AJ63" i="30"/>
  <c r="AK63" i="30"/>
  <c r="AL63" i="30"/>
  <c r="AM63" i="30"/>
  <c r="AN63" i="30"/>
  <c r="AO63" i="30"/>
  <c r="AP63" i="30"/>
  <c r="AQ63" i="30"/>
  <c r="AR63" i="30"/>
  <c r="AS63" i="30"/>
  <c r="AT63" i="30"/>
  <c r="AU63" i="30"/>
  <c r="AV63" i="30"/>
  <c r="AV86" i="30" s="1"/>
  <c r="AW63" i="30"/>
  <c r="AX63" i="30"/>
  <c r="AY63" i="30"/>
  <c r="AZ63" i="30"/>
  <c r="BA63" i="30"/>
  <c r="BB63" i="30"/>
  <c r="BC63" i="30"/>
  <c r="C64" i="30"/>
  <c r="C87" i="30" s="1"/>
  <c r="D64" i="30"/>
  <c r="E64" i="30"/>
  <c r="F64" i="30"/>
  <c r="G64" i="30"/>
  <c r="H64" i="30"/>
  <c r="I64" i="30"/>
  <c r="J64" i="30"/>
  <c r="K64" i="30"/>
  <c r="K87" i="30" s="1"/>
  <c r="L64" i="30"/>
  <c r="M64" i="30"/>
  <c r="N64" i="30"/>
  <c r="O64" i="30"/>
  <c r="P64" i="30"/>
  <c r="Q64" i="30"/>
  <c r="R64" i="30"/>
  <c r="S64" i="30"/>
  <c r="S87" i="30" s="1"/>
  <c r="T64" i="30"/>
  <c r="U64" i="30"/>
  <c r="V64" i="30"/>
  <c r="W64" i="30"/>
  <c r="X64" i="30"/>
  <c r="Y64" i="30"/>
  <c r="Z64" i="30"/>
  <c r="AA64" i="30"/>
  <c r="AA87" i="30" s="1"/>
  <c r="AB64" i="30"/>
  <c r="AC64" i="30"/>
  <c r="AD64" i="30"/>
  <c r="AE64" i="30"/>
  <c r="AF64" i="30"/>
  <c r="AG64" i="30"/>
  <c r="AH64" i="30"/>
  <c r="AI64" i="30"/>
  <c r="AI87" i="30" s="1"/>
  <c r="AJ64" i="30"/>
  <c r="AK64" i="30"/>
  <c r="AL64" i="30"/>
  <c r="AM64" i="30"/>
  <c r="AN64" i="30"/>
  <c r="AO64" i="30"/>
  <c r="AP64" i="30"/>
  <c r="AQ64" i="30"/>
  <c r="AQ87" i="30" s="1"/>
  <c r="AR64" i="30"/>
  <c r="AS64" i="30"/>
  <c r="AT64" i="30"/>
  <c r="AU64" i="30"/>
  <c r="AV64" i="30"/>
  <c r="AW64" i="30"/>
  <c r="AX64" i="30"/>
  <c r="AY64" i="30"/>
  <c r="AZ64" i="30"/>
  <c r="BA64" i="30"/>
  <c r="BB64" i="30"/>
  <c r="BC64" i="30"/>
  <c r="C65" i="30"/>
  <c r="D65" i="30"/>
  <c r="E65" i="30"/>
  <c r="F65" i="30"/>
  <c r="F88" i="30" s="1"/>
  <c r="G65" i="30"/>
  <c r="H65" i="30"/>
  <c r="I65" i="30"/>
  <c r="J65" i="30"/>
  <c r="K65" i="30"/>
  <c r="L65" i="30"/>
  <c r="M65" i="30"/>
  <c r="N65" i="30"/>
  <c r="N88" i="30" s="1"/>
  <c r="O65" i="30"/>
  <c r="P65" i="30"/>
  <c r="Q65" i="30"/>
  <c r="R65" i="30"/>
  <c r="S65" i="30"/>
  <c r="T65" i="30"/>
  <c r="U65" i="30"/>
  <c r="V65" i="30"/>
  <c r="V88" i="30" s="1"/>
  <c r="W65" i="30"/>
  <c r="X65" i="30"/>
  <c r="Y65" i="30"/>
  <c r="Z65" i="30"/>
  <c r="AA65" i="30"/>
  <c r="AB65" i="30"/>
  <c r="AC65" i="30"/>
  <c r="AD65" i="30"/>
  <c r="AD88" i="30" s="1"/>
  <c r="AE65" i="30"/>
  <c r="AF65" i="30"/>
  <c r="AG65" i="30"/>
  <c r="AH65" i="30"/>
  <c r="AI65" i="30"/>
  <c r="AJ65" i="30"/>
  <c r="AK65" i="30"/>
  <c r="AL65" i="30"/>
  <c r="AL88" i="30" s="1"/>
  <c r="AM65" i="30"/>
  <c r="AN65" i="30"/>
  <c r="AO65" i="30"/>
  <c r="AP65" i="30"/>
  <c r="AQ65" i="30"/>
  <c r="AR65" i="30"/>
  <c r="AS65" i="30"/>
  <c r="AT65" i="30"/>
  <c r="AT88" i="30" s="1"/>
  <c r="AU65" i="30"/>
  <c r="AV65" i="30"/>
  <c r="AW65" i="30"/>
  <c r="AX65" i="30"/>
  <c r="AY65" i="30"/>
  <c r="AZ65" i="30"/>
  <c r="BA65" i="30"/>
  <c r="BB65" i="30"/>
  <c r="BB88" i="30" s="1"/>
  <c r="BC65" i="30"/>
  <c r="C66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Q89" i="30" s="1"/>
  <c r="R66" i="30"/>
  <c r="S66" i="30"/>
  <c r="T66" i="30"/>
  <c r="U66" i="30"/>
  <c r="V66" i="30"/>
  <c r="W66" i="30"/>
  <c r="X66" i="30"/>
  <c r="Y66" i="30"/>
  <c r="Y89" i="30" s="1"/>
  <c r="Z66" i="30"/>
  <c r="AA66" i="30"/>
  <c r="AB66" i="30"/>
  <c r="AC66" i="30"/>
  <c r="AD66" i="30"/>
  <c r="AE66" i="30"/>
  <c r="AF66" i="30"/>
  <c r="AG66" i="30"/>
  <c r="AG89" i="30" s="1"/>
  <c r="AH66" i="30"/>
  <c r="AI66" i="30"/>
  <c r="AJ66" i="30"/>
  <c r="AK66" i="30"/>
  <c r="AL66" i="30"/>
  <c r="AM66" i="30"/>
  <c r="AN66" i="30"/>
  <c r="AO66" i="30"/>
  <c r="AO89" i="30" s="1"/>
  <c r="AP66" i="30"/>
  <c r="AQ66" i="30"/>
  <c r="AR66" i="30"/>
  <c r="AS66" i="30"/>
  <c r="AT66" i="30"/>
  <c r="AU66" i="30"/>
  <c r="AV66" i="30"/>
  <c r="AW66" i="30"/>
  <c r="AW89" i="30" s="1"/>
  <c r="AX66" i="30"/>
  <c r="AY66" i="30"/>
  <c r="AZ66" i="30"/>
  <c r="BA66" i="30"/>
  <c r="BB66" i="30"/>
  <c r="BC66" i="30"/>
  <c r="C67" i="30"/>
  <c r="D67" i="30"/>
  <c r="D90" i="30" s="1"/>
  <c r="E67" i="30"/>
  <c r="F67" i="30"/>
  <c r="G67" i="30"/>
  <c r="H67" i="30"/>
  <c r="I67" i="30"/>
  <c r="J67" i="30"/>
  <c r="K67" i="30"/>
  <c r="L67" i="30"/>
  <c r="L90" i="30" s="1"/>
  <c r="M67" i="30"/>
  <c r="N67" i="30"/>
  <c r="O67" i="30"/>
  <c r="P67" i="30"/>
  <c r="Q67" i="30"/>
  <c r="R67" i="30"/>
  <c r="S67" i="30"/>
  <c r="T67" i="30"/>
  <c r="U67" i="30"/>
  <c r="V67" i="30"/>
  <c r="W67" i="30"/>
  <c r="X67" i="30"/>
  <c r="Y67" i="30"/>
  <c r="Z67" i="30"/>
  <c r="AA67" i="30"/>
  <c r="AB67" i="30"/>
  <c r="AB90" i="30" s="1"/>
  <c r="AC67" i="30"/>
  <c r="AD67" i="30"/>
  <c r="AE67" i="30"/>
  <c r="AF67" i="30"/>
  <c r="AG67" i="30"/>
  <c r="AH67" i="30"/>
  <c r="AI67" i="30"/>
  <c r="AJ67" i="30"/>
  <c r="AJ90" i="30" s="1"/>
  <c r="AK67" i="30"/>
  <c r="AL67" i="30"/>
  <c r="AM67" i="30"/>
  <c r="AN67" i="30"/>
  <c r="AO67" i="30"/>
  <c r="AP67" i="30"/>
  <c r="AQ67" i="30"/>
  <c r="AR67" i="30"/>
  <c r="AR90" i="30" s="1"/>
  <c r="AS67" i="30"/>
  <c r="AT67" i="30"/>
  <c r="AU67" i="30"/>
  <c r="AV67" i="30"/>
  <c r="AW67" i="30"/>
  <c r="AX67" i="30"/>
  <c r="AY67" i="30"/>
  <c r="AZ67" i="30"/>
  <c r="AZ90" i="30" s="1"/>
  <c r="BA67" i="30"/>
  <c r="BB67" i="30"/>
  <c r="BC67" i="30"/>
  <c r="C68" i="30"/>
  <c r="D68" i="30"/>
  <c r="E68" i="30"/>
  <c r="F68" i="30"/>
  <c r="G68" i="30"/>
  <c r="G91" i="30" s="1"/>
  <c r="H68" i="30"/>
  <c r="I68" i="30"/>
  <c r="J68" i="30"/>
  <c r="K68" i="30"/>
  <c r="L68" i="30"/>
  <c r="M68" i="30"/>
  <c r="N68" i="30"/>
  <c r="O68" i="30"/>
  <c r="O91" i="30" s="1"/>
  <c r="P68" i="30"/>
  <c r="Q68" i="30"/>
  <c r="R68" i="30"/>
  <c r="S68" i="30"/>
  <c r="T68" i="30"/>
  <c r="U68" i="30"/>
  <c r="V68" i="30"/>
  <c r="W68" i="30"/>
  <c r="W91" i="30" s="1"/>
  <c r="X68" i="30"/>
  <c r="Y68" i="30"/>
  <c r="Z68" i="30"/>
  <c r="AA68" i="30"/>
  <c r="AB68" i="30"/>
  <c r="AC68" i="30"/>
  <c r="AD68" i="30"/>
  <c r="AE68" i="30"/>
  <c r="AF68" i="30"/>
  <c r="AG68" i="30"/>
  <c r="AH68" i="30"/>
  <c r="AI68" i="30"/>
  <c r="AJ68" i="30"/>
  <c r="AK68" i="30"/>
  <c r="AL68" i="30"/>
  <c r="AM68" i="30"/>
  <c r="AM91" i="30" s="1"/>
  <c r="AN68" i="30"/>
  <c r="AO68" i="30"/>
  <c r="AP68" i="30"/>
  <c r="AQ68" i="30"/>
  <c r="AR68" i="30"/>
  <c r="AS68" i="30"/>
  <c r="AT68" i="30"/>
  <c r="AU68" i="30"/>
  <c r="AU91" i="30" s="1"/>
  <c r="AV68" i="30"/>
  <c r="AW68" i="30"/>
  <c r="AX68" i="30"/>
  <c r="AY68" i="30"/>
  <c r="AZ68" i="30"/>
  <c r="BA68" i="30"/>
  <c r="BB68" i="30"/>
  <c r="BC68" i="30"/>
  <c r="BC91" i="30" s="1"/>
  <c r="C69" i="30"/>
  <c r="D69" i="30"/>
  <c r="E69" i="30"/>
  <c r="F69" i="30"/>
  <c r="G69" i="30"/>
  <c r="H69" i="30"/>
  <c r="I69" i="30"/>
  <c r="J69" i="30"/>
  <c r="J92" i="30" s="1"/>
  <c r="K69" i="30"/>
  <c r="L69" i="30"/>
  <c r="M69" i="30"/>
  <c r="N69" i="30"/>
  <c r="O69" i="30"/>
  <c r="P69" i="30"/>
  <c r="Q69" i="30"/>
  <c r="R69" i="30"/>
  <c r="R92" i="30" s="1"/>
  <c r="S69" i="30"/>
  <c r="T69" i="30"/>
  <c r="U69" i="30"/>
  <c r="V69" i="30"/>
  <c r="W69" i="30"/>
  <c r="X69" i="30"/>
  <c r="Y69" i="30"/>
  <c r="Z69" i="30"/>
  <c r="Z92" i="30" s="1"/>
  <c r="AA69" i="30"/>
  <c r="AB69" i="30"/>
  <c r="AC69" i="30"/>
  <c r="AD69" i="30"/>
  <c r="AE69" i="30"/>
  <c r="AF69" i="30"/>
  <c r="AG69" i="30"/>
  <c r="AH69" i="30"/>
  <c r="AH92" i="30" s="1"/>
  <c r="AI69" i="30"/>
  <c r="AJ69" i="30"/>
  <c r="AK69" i="30"/>
  <c r="AL69" i="30"/>
  <c r="AM69" i="30"/>
  <c r="AN69" i="30"/>
  <c r="AO69" i="30"/>
  <c r="AP69" i="30"/>
  <c r="AQ69" i="30"/>
  <c r="AR69" i="30"/>
  <c r="AS69" i="30"/>
  <c r="AT69" i="30"/>
  <c r="AU69" i="30"/>
  <c r="AV69" i="30"/>
  <c r="AW69" i="30"/>
  <c r="AX69" i="30"/>
  <c r="AX92" i="30" s="1"/>
  <c r="AY69" i="30"/>
  <c r="AZ69" i="30"/>
  <c r="BA69" i="30"/>
  <c r="BB69" i="30"/>
  <c r="BC69" i="30"/>
  <c r="C70" i="30"/>
  <c r="D70" i="30"/>
  <c r="E70" i="30"/>
  <c r="E93" i="30" s="1"/>
  <c r="F70" i="30"/>
  <c r="G70" i="30"/>
  <c r="H70" i="30"/>
  <c r="I70" i="30"/>
  <c r="J70" i="30"/>
  <c r="K70" i="30"/>
  <c r="L70" i="30"/>
  <c r="M70" i="30"/>
  <c r="M93" i="30" s="1"/>
  <c r="N70" i="30"/>
  <c r="O70" i="30"/>
  <c r="P70" i="30"/>
  <c r="Q70" i="30"/>
  <c r="R70" i="30"/>
  <c r="S70" i="30"/>
  <c r="T70" i="30"/>
  <c r="U70" i="30"/>
  <c r="U93" i="30" s="1"/>
  <c r="V70" i="30"/>
  <c r="W70" i="30"/>
  <c r="X70" i="30"/>
  <c r="Y70" i="30"/>
  <c r="Z70" i="30"/>
  <c r="AA70" i="30"/>
  <c r="AB70" i="30"/>
  <c r="AC70" i="30"/>
  <c r="AC93" i="30" s="1"/>
  <c r="AD70" i="30"/>
  <c r="AE70" i="30"/>
  <c r="AF70" i="30"/>
  <c r="AG70" i="30"/>
  <c r="AH70" i="30"/>
  <c r="AI70" i="30"/>
  <c r="AJ70" i="30"/>
  <c r="AK70" i="30"/>
  <c r="AK93" i="30" s="1"/>
  <c r="AL70" i="30"/>
  <c r="AM70" i="30"/>
  <c r="AN70" i="30"/>
  <c r="AO70" i="30"/>
  <c r="AP70" i="30"/>
  <c r="AQ70" i="30"/>
  <c r="AR70" i="30"/>
  <c r="AS70" i="30"/>
  <c r="AS93" i="30" s="1"/>
  <c r="AT70" i="30"/>
  <c r="AU70" i="30"/>
  <c r="AV70" i="30"/>
  <c r="AW70" i="30"/>
  <c r="AX70" i="30"/>
  <c r="AY70" i="30"/>
  <c r="AZ70" i="30"/>
  <c r="BA70" i="30"/>
  <c r="BB70" i="30"/>
  <c r="BC70" i="30"/>
  <c r="C71" i="30"/>
  <c r="D71" i="30"/>
  <c r="E71" i="30"/>
  <c r="F71" i="30"/>
  <c r="G71" i="30"/>
  <c r="H71" i="30"/>
  <c r="H94" i="30" s="1"/>
  <c r="I71" i="30"/>
  <c r="J71" i="30"/>
  <c r="K71" i="30"/>
  <c r="L71" i="30"/>
  <c r="M71" i="30"/>
  <c r="N71" i="30"/>
  <c r="O71" i="30"/>
  <c r="P71" i="30"/>
  <c r="P94" i="30" s="1"/>
  <c r="Q71" i="30"/>
  <c r="R71" i="30"/>
  <c r="S71" i="30"/>
  <c r="T71" i="30"/>
  <c r="U71" i="30"/>
  <c r="V71" i="30"/>
  <c r="W71" i="30"/>
  <c r="X71" i="30"/>
  <c r="X94" i="30" s="1"/>
  <c r="Y71" i="30"/>
  <c r="Z71" i="30"/>
  <c r="AA71" i="30"/>
  <c r="AB71" i="30"/>
  <c r="AC71" i="30"/>
  <c r="AD71" i="30"/>
  <c r="AE71" i="30"/>
  <c r="AF71" i="30"/>
  <c r="AF94" i="30" s="1"/>
  <c r="AG71" i="30"/>
  <c r="AH71" i="30"/>
  <c r="AI71" i="30"/>
  <c r="AJ71" i="30"/>
  <c r="AK71" i="30"/>
  <c r="AL71" i="30"/>
  <c r="AM71" i="30"/>
  <c r="AN71" i="30"/>
  <c r="AN94" i="30" s="1"/>
  <c r="AO71" i="30"/>
  <c r="AP71" i="30"/>
  <c r="AQ71" i="30"/>
  <c r="AR71" i="30"/>
  <c r="AS71" i="30"/>
  <c r="AT71" i="30"/>
  <c r="AU71" i="30"/>
  <c r="AV71" i="30"/>
  <c r="AV94" i="30" s="1"/>
  <c r="AW71" i="30"/>
  <c r="AX71" i="30"/>
  <c r="AY71" i="30"/>
  <c r="AZ71" i="30"/>
  <c r="BA71" i="30"/>
  <c r="BB71" i="30"/>
  <c r="BC71" i="30"/>
  <c r="C72" i="30"/>
  <c r="C95" i="30" s="1"/>
  <c r="D72" i="30"/>
  <c r="E72" i="30"/>
  <c r="F72" i="30"/>
  <c r="G72" i="30"/>
  <c r="H72" i="30"/>
  <c r="I72" i="30"/>
  <c r="J72" i="30"/>
  <c r="K72" i="30"/>
  <c r="K95" i="30" s="1"/>
  <c r="L72" i="30"/>
  <c r="M72" i="30"/>
  <c r="N72" i="30"/>
  <c r="O72" i="30"/>
  <c r="P72" i="30"/>
  <c r="Q72" i="30"/>
  <c r="R72" i="30"/>
  <c r="S72" i="30"/>
  <c r="S95" i="30" s="1"/>
  <c r="T72" i="30"/>
  <c r="U72" i="30"/>
  <c r="V72" i="30"/>
  <c r="W72" i="30"/>
  <c r="X72" i="30"/>
  <c r="Y72" i="30"/>
  <c r="Z72" i="30"/>
  <c r="AA72" i="30"/>
  <c r="AA95" i="30" s="1"/>
  <c r="AB72" i="30"/>
  <c r="AC72" i="30"/>
  <c r="AD72" i="30"/>
  <c r="AE72" i="30"/>
  <c r="AF72" i="30"/>
  <c r="AG72" i="30"/>
  <c r="AH72" i="30"/>
  <c r="AI72" i="30"/>
  <c r="AI95" i="30" s="1"/>
  <c r="AJ72" i="30"/>
  <c r="AK72" i="30"/>
  <c r="AL72" i="30"/>
  <c r="AM72" i="30"/>
  <c r="AN72" i="30"/>
  <c r="AO72" i="30"/>
  <c r="AP72" i="30"/>
  <c r="AQ72" i="30"/>
  <c r="AQ95" i="30" s="1"/>
  <c r="AR72" i="30"/>
  <c r="AS72" i="30"/>
  <c r="AT72" i="30"/>
  <c r="AU72" i="30"/>
  <c r="AV72" i="30"/>
  <c r="AW72" i="30"/>
  <c r="AX72" i="30"/>
  <c r="AY72" i="30"/>
  <c r="AY95" i="30" s="1"/>
  <c r="AZ72" i="30"/>
  <c r="BA72" i="30"/>
  <c r="BB72" i="30"/>
  <c r="BC72" i="30"/>
  <c r="C73" i="30"/>
  <c r="D73" i="30"/>
  <c r="E73" i="30"/>
  <c r="F73" i="30"/>
  <c r="F96" i="30" s="1"/>
  <c r="G73" i="30"/>
  <c r="H73" i="30"/>
  <c r="I73" i="30"/>
  <c r="J73" i="30"/>
  <c r="K73" i="30"/>
  <c r="L73" i="30"/>
  <c r="M73" i="30"/>
  <c r="N73" i="30"/>
  <c r="N96" i="30" s="1"/>
  <c r="O73" i="30"/>
  <c r="P73" i="30"/>
  <c r="Q73" i="30"/>
  <c r="R73" i="30"/>
  <c r="S73" i="30"/>
  <c r="T73" i="30"/>
  <c r="U73" i="30"/>
  <c r="V73" i="30"/>
  <c r="V96" i="30" s="1"/>
  <c r="W73" i="30"/>
  <c r="X73" i="30"/>
  <c r="Y73" i="30"/>
  <c r="Z73" i="30"/>
  <c r="AA73" i="30"/>
  <c r="AB73" i="30"/>
  <c r="AC73" i="30"/>
  <c r="AD73" i="30"/>
  <c r="AD96" i="30" s="1"/>
  <c r="AE73" i="30"/>
  <c r="AF73" i="30"/>
  <c r="AG73" i="30"/>
  <c r="AH73" i="30"/>
  <c r="AI73" i="30"/>
  <c r="AJ73" i="30"/>
  <c r="AK73" i="30"/>
  <c r="AL73" i="30"/>
  <c r="AL96" i="30" s="1"/>
  <c r="AM73" i="30"/>
  <c r="AN73" i="30"/>
  <c r="AO73" i="30"/>
  <c r="AP73" i="30"/>
  <c r="AQ73" i="30"/>
  <c r="AR73" i="30"/>
  <c r="AS73" i="30"/>
  <c r="AT73" i="30"/>
  <c r="AT96" i="30" s="1"/>
  <c r="AU73" i="30"/>
  <c r="AV73" i="30"/>
  <c r="AW73" i="30"/>
  <c r="AX73" i="30"/>
  <c r="AY73" i="30"/>
  <c r="AZ73" i="30"/>
  <c r="BA73" i="30"/>
  <c r="BB73" i="30"/>
  <c r="BB96" i="30" s="1"/>
  <c r="BC73" i="30"/>
  <c r="C74" i="30"/>
  <c r="D74" i="30"/>
  <c r="E74" i="30"/>
  <c r="F74" i="30"/>
  <c r="G74" i="30"/>
  <c r="H74" i="30"/>
  <c r="I74" i="30"/>
  <c r="I97" i="30" s="1"/>
  <c r="J74" i="30"/>
  <c r="K74" i="30"/>
  <c r="L74" i="30"/>
  <c r="M74" i="30"/>
  <c r="N74" i="30"/>
  <c r="O74" i="30"/>
  <c r="P74" i="30"/>
  <c r="Q74" i="30"/>
  <c r="Q97" i="30" s="1"/>
  <c r="R74" i="30"/>
  <c r="S74" i="30"/>
  <c r="T74" i="30"/>
  <c r="U74" i="30"/>
  <c r="V74" i="30"/>
  <c r="W74" i="30"/>
  <c r="X74" i="30"/>
  <c r="Y74" i="30"/>
  <c r="Y97" i="30" s="1"/>
  <c r="Z74" i="30"/>
  <c r="AA74" i="30"/>
  <c r="AB74" i="30"/>
  <c r="AC74" i="30"/>
  <c r="AD74" i="30"/>
  <c r="AE74" i="30"/>
  <c r="AF74" i="30"/>
  <c r="AG74" i="30"/>
  <c r="AG97" i="30" s="1"/>
  <c r="AH74" i="30"/>
  <c r="AI74" i="30"/>
  <c r="AJ74" i="30"/>
  <c r="AK74" i="30"/>
  <c r="AL74" i="30"/>
  <c r="AM74" i="30"/>
  <c r="AN74" i="30"/>
  <c r="AO74" i="30"/>
  <c r="AO97" i="30" s="1"/>
  <c r="AP74" i="30"/>
  <c r="AQ74" i="30"/>
  <c r="AR74" i="30"/>
  <c r="AS74" i="30"/>
  <c r="AT74" i="30"/>
  <c r="AU74" i="30"/>
  <c r="AV74" i="30"/>
  <c r="AW74" i="30"/>
  <c r="AW97" i="30" s="1"/>
  <c r="AX74" i="30"/>
  <c r="AY74" i="30"/>
  <c r="AZ74" i="30"/>
  <c r="BA74" i="30"/>
  <c r="BB74" i="30"/>
  <c r="BC74" i="30"/>
  <c r="C75" i="30"/>
  <c r="D75" i="30"/>
  <c r="D98" i="30" s="1"/>
  <c r="E75" i="30"/>
  <c r="F75" i="30"/>
  <c r="G75" i="30"/>
  <c r="H75" i="30"/>
  <c r="I75" i="30"/>
  <c r="J75" i="30"/>
  <c r="K75" i="30"/>
  <c r="L75" i="30"/>
  <c r="L98" i="30" s="1"/>
  <c r="M75" i="30"/>
  <c r="N75" i="30"/>
  <c r="O75" i="30"/>
  <c r="P75" i="30"/>
  <c r="Q75" i="30"/>
  <c r="R75" i="30"/>
  <c r="S75" i="30"/>
  <c r="T75" i="30"/>
  <c r="T98" i="30" s="1"/>
  <c r="U75" i="30"/>
  <c r="V75" i="30"/>
  <c r="W75" i="30"/>
  <c r="X75" i="30"/>
  <c r="Y75" i="30"/>
  <c r="Z75" i="30"/>
  <c r="AA75" i="30"/>
  <c r="AB75" i="30"/>
  <c r="AB98" i="30" s="1"/>
  <c r="AC75" i="30"/>
  <c r="AD75" i="30"/>
  <c r="AE75" i="30"/>
  <c r="AF75" i="30"/>
  <c r="AG75" i="30"/>
  <c r="AH75" i="30"/>
  <c r="AI75" i="30"/>
  <c r="AJ75" i="30"/>
  <c r="AJ98" i="30" s="1"/>
  <c r="AK75" i="30"/>
  <c r="AL75" i="30"/>
  <c r="AM75" i="30"/>
  <c r="AN75" i="30"/>
  <c r="AO75" i="30"/>
  <c r="AP75" i="30"/>
  <c r="AQ75" i="30"/>
  <c r="AR75" i="30"/>
  <c r="AR98" i="30" s="1"/>
  <c r="AS75" i="30"/>
  <c r="AT75" i="30"/>
  <c r="AU75" i="30"/>
  <c r="AV75" i="30"/>
  <c r="AW75" i="30"/>
  <c r="AX75" i="30"/>
  <c r="AY75" i="30"/>
  <c r="AZ75" i="30"/>
  <c r="AZ98" i="30" s="1"/>
  <c r="BA75" i="30"/>
  <c r="BB75" i="30"/>
  <c r="BC75" i="30"/>
  <c r="C76" i="30"/>
  <c r="D76" i="30"/>
  <c r="E76" i="30"/>
  <c r="F76" i="30"/>
  <c r="G76" i="30"/>
  <c r="G99" i="30" s="1"/>
  <c r="H76" i="30"/>
  <c r="I76" i="30"/>
  <c r="J76" i="30"/>
  <c r="K76" i="30"/>
  <c r="L76" i="30"/>
  <c r="M76" i="30"/>
  <c r="N76" i="30"/>
  <c r="O76" i="30"/>
  <c r="O99" i="30" s="1"/>
  <c r="P76" i="30"/>
  <c r="Q76" i="30"/>
  <c r="R76" i="30"/>
  <c r="S76" i="30"/>
  <c r="T76" i="30"/>
  <c r="U76" i="30"/>
  <c r="V76" i="30"/>
  <c r="W76" i="30"/>
  <c r="W99" i="30" s="1"/>
  <c r="X76" i="30"/>
  <c r="Y76" i="30"/>
  <c r="Z76" i="30"/>
  <c r="AA76" i="30"/>
  <c r="AB76" i="30"/>
  <c r="AC76" i="30"/>
  <c r="AD76" i="30"/>
  <c r="AE76" i="30"/>
  <c r="AE99" i="30" s="1"/>
  <c r="AF76" i="30"/>
  <c r="AG76" i="30"/>
  <c r="AH76" i="30"/>
  <c r="AI76" i="30"/>
  <c r="AJ76" i="30"/>
  <c r="AK76" i="30"/>
  <c r="AL76" i="30"/>
  <c r="AM76" i="30"/>
  <c r="AM99" i="30" s="1"/>
  <c r="AN76" i="30"/>
  <c r="AO76" i="30"/>
  <c r="AP76" i="30"/>
  <c r="AQ76" i="30"/>
  <c r="AR76" i="30"/>
  <c r="AS76" i="30"/>
  <c r="AT76" i="30"/>
  <c r="AU76" i="30"/>
  <c r="AU99" i="30" s="1"/>
  <c r="AV76" i="30"/>
  <c r="AW76" i="30"/>
  <c r="AX76" i="30"/>
  <c r="AY76" i="30"/>
  <c r="AZ76" i="30"/>
  <c r="BA76" i="30"/>
  <c r="BB76" i="30"/>
  <c r="BC76" i="30"/>
  <c r="BC99" i="30" s="1"/>
  <c r="C77" i="30"/>
  <c r="D77" i="30"/>
  <c r="E77" i="30"/>
  <c r="F77" i="30"/>
  <c r="G77" i="30"/>
  <c r="H77" i="30"/>
  <c r="I77" i="30"/>
  <c r="J77" i="30"/>
  <c r="J100" i="30" s="1"/>
  <c r="K77" i="30"/>
  <c r="L77" i="30"/>
  <c r="M77" i="30"/>
  <c r="N77" i="30"/>
  <c r="O77" i="30"/>
  <c r="P77" i="30"/>
  <c r="Q77" i="30"/>
  <c r="R77" i="30"/>
  <c r="R100" i="30" s="1"/>
  <c r="S77" i="30"/>
  <c r="T77" i="30"/>
  <c r="U77" i="30"/>
  <c r="V77" i="30"/>
  <c r="W77" i="30"/>
  <c r="X77" i="30"/>
  <c r="Y77" i="30"/>
  <c r="Z77" i="30"/>
  <c r="Z100" i="30" s="1"/>
  <c r="AA77" i="30"/>
  <c r="AB77" i="30"/>
  <c r="AC77" i="30"/>
  <c r="AD77" i="30"/>
  <c r="AE77" i="30"/>
  <c r="AF77" i="30"/>
  <c r="AG77" i="30"/>
  <c r="AH77" i="30"/>
  <c r="AH100" i="30" s="1"/>
  <c r="AI77" i="30"/>
  <c r="AJ77" i="30"/>
  <c r="AK77" i="30"/>
  <c r="AL77" i="30"/>
  <c r="AM77" i="30"/>
  <c r="AN77" i="30"/>
  <c r="AO77" i="30"/>
  <c r="AP77" i="30"/>
  <c r="AP100" i="30" s="1"/>
  <c r="AQ77" i="30"/>
  <c r="AR77" i="30"/>
  <c r="AS77" i="30"/>
  <c r="AT77" i="30"/>
  <c r="AU77" i="30"/>
  <c r="AV77" i="30"/>
  <c r="AW77" i="30"/>
  <c r="AX77" i="30"/>
  <c r="AX100" i="30" s="1"/>
  <c r="AY77" i="30"/>
  <c r="AZ77" i="30"/>
  <c r="BA77" i="30"/>
  <c r="BB77" i="30"/>
  <c r="BC77" i="30"/>
  <c r="C78" i="30"/>
  <c r="D78" i="30"/>
  <c r="E78" i="30"/>
  <c r="E101" i="30" s="1"/>
  <c r="F78" i="30"/>
  <c r="G78" i="30"/>
  <c r="H78" i="30"/>
  <c r="I78" i="30"/>
  <c r="J78" i="30"/>
  <c r="K78" i="30"/>
  <c r="L78" i="30"/>
  <c r="M78" i="30"/>
  <c r="M101" i="30" s="1"/>
  <c r="N78" i="30"/>
  <c r="O78" i="30"/>
  <c r="P78" i="30"/>
  <c r="Q78" i="30"/>
  <c r="R78" i="30"/>
  <c r="S78" i="30"/>
  <c r="T78" i="30"/>
  <c r="U78" i="30"/>
  <c r="U101" i="30" s="1"/>
  <c r="V78" i="30"/>
  <c r="W78" i="30"/>
  <c r="X78" i="30"/>
  <c r="X101" i="30" s="1"/>
  <c r="Y78" i="30"/>
  <c r="Z78" i="30"/>
  <c r="AA78" i="30"/>
  <c r="AB78" i="30"/>
  <c r="AC78" i="30"/>
  <c r="AC101" i="30" s="1"/>
  <c r="AD78" i="30"/>
  <c r="AE78" i="30"/>
  <c r="AF78" i="30"/>
  <c r="AG78" i="30"/>
  <c r="AH78" i="30"/>
  <c r="AI78" i="30"/>
  <c r="AJ78" i="30"/>
  <c r="AK78" i="30"/>
  <c r="AK101" i="30" s="1"/>
  <c r="AL78" i="30"/>
  <c r="AM78" i="30"/>
  <c r="AN78" i="30"/>
  <c r="AO78" i="30"/>
  <c r="AP78" i="30"/>
  <c r="AQ78" i="30"/>
  <c r="AR78" i="30"/>
  <c r="AS78" i="30"/>
  <c r="AS101" i="30" s="1"/>
  <c r="AT78" i="30"/>
  <c r="AU78" i="30"/>
  <c r="AV78" i="30"/>
  <c r="AW78" i="30"/>
  <c r="AX78" i="30"/>
  <c r="AY78" i="30"/>
  <c r="AZ78" i="30"/>
  <c r="BA78" i="30"/>
  <c r="BA101" i="30" s="1"/>
  <c r="BB78" i="30"/>
  <c r="BC78" i="30"/>
  <c r="C79" i="30"/>
  <c r="D79" i="30"/>
  <c r="E79" i="30"/>
  <c r="F79" i="30"/>
  <c r="G79" i="30"/>
  <c r="H79" i="30"/>
  <c r="H102" i="30" s="1"/>
  <c r="I79" i="30"/>
  <c r="J79" i="30"/>
  <c r="K79" i="30"/>
  <c r="L79" i="30"/>
  <c r="M79" i="30"/>
  <c r="N79" i="30"/>
  <c r="O79" i="30"/>
  <c r="P79" i="30"/>
  <c r="P102" i="30" s="1"/>
  <c r="Q79" i="30"/>
  <c r="R79" i="30"/>
  <c r="S79" i="30"/>
  <c r="T79" i="30"/>
  <c r="U79" i="30"/>
  <c r="V79" i="30"/>
  <c r="W79" i="30"/>
  <c r="X79" i="30"/>
  <c r="X102" i="30" s="1"/>
  <c r="Y79" i="30"/>
  <c r="Z79" i="30"/>
  <c r="AA79" i="30"/>
  <c r="AB79" i="30"/>
  <c r="AC79" i="30"/>
  <c r="AD79" i="30"/>
  <c r="AE79" i="30"/>
  <c r="AF79" i="30"/>
  <c r="AF102" i="30" s="1"/>
  <c r="AG79" i="30"/>
  <c r="AH79" i="30"/>
  <c r="AI79" i="30"/>
  <c r="AI102" i="30" s="1"/>
  <c r="AJ79" i="30"/>
  <c r="AK79" i="30"/>
  <c r="AL79" i="30"/>
  <c r="AM79" i="30"/>
  <c r="AN79" i="30"/>
  <c r="AN102" i="30" s="1"/>
  <c r="AO79" i="30"/>
  <c r="AP79" i="30"/>
  <c r="AQ79" i="30"/>
  <c r="AR79" i="30"/>
  <c r="AR102" i="30" s="1"/>
  <c r="AS79" i="30"/>
  <c r="AT79" i="30"/>
  <c r="AU79" i="30"/>
  <c r="AV79" i="30"/>
  <c r="AV102" i="30" s="1"/>
  <c r="AW79" i="30"/>
  <c r="AX79" i="30"/>
  <c r="AY79" i="30"/>
  <c r="AZ79" i="30"/>
  <c r="BA79" i="30"/>
  <c r="BB79" i="30"/>
  <c r="BC79" i="30"/>
  <c r="C80" i="30"/>
  <c r="C103" i="30" s="1"/>
  <c r="D80" i="30"/>
  <c r="E80" i="30"/>
  <c r="F80" i="30"/>
  <c r="G80" i="30"/>
  <c r="H80" i="30"/>
  <c r="I80" i="30"/>
  <c r="J80" i="30"/>
  <c r="K80" i="30"/>
  <c r="K103" i="30" s="1"/>
  <c r="L80" i="30"/>
  <c r="M80" i="30"/>
  <c r="N80" i="30"/>
  <c r="O80" i="30"/>
  <c r="P80" i="30"/>
  <c r="Q80" i="30"/>
  <c r="R80" i="30"/>
  <c r="S80" i="30"/>
  <c r="S103" i="30" s="1"/>
  <c r="T80" i="30"/>
  <c r="U80" i="30"/>
  <c r="V80" i="30"/>
  <c r="W80" i="30"/>
  <c r="X80" i="30"/>
  <c r="Y80" i="30"/>
  <c r="Z80" i="30"/>
  <c r="AA80" i="30"/>
  <c r="AA103" i="30" s="1"/>
  <c r="AB80" i="30"/>
  <c r="AC80" i="30"/>
  <c r="AD80" i="30"/>
  <c r="AE80" i="30"/>
  <c r="AF80" i="30"/>
  <c r="AG80" i="30"/>
  <c r="AH80" i="30"/>
  <c r="AI80" i="30"/>
  <c r="AI103" i="30" s="1"/>
  <c r="AJ80" i="30"/>
  <c r="AK80" i="30"/>
  <c r="AL80" i="30"/>
  <c r="AM80" i="30"/>
  <c r="AN80" i="30"/>
  <c r="AO80" i="30"/>
  <c r="AP80" i="30"/>
  <c r="AQ80" i="30"/>
  <c r="AQ103" i="30" s="1"/>
  <c r="AR80" i="30"/>
  <c r="AS80" i="30"/>
  <c r="AT80" i="30"/>
  <c r="AT103" i="30" s="1"/>
  <c r="AU80" i="30"/>
  <c r="AV80" i="30"/>
  <c r="AW80" i="30"/>
  <c r="AX80" i="30"/>
  <c r="AY80" i="30"/>
  <c r="AY103" i="30" s="1"/>
  <c r="AZ80" i="30"/>
  <c r="BA80" i="30"/>
  <c r="BB80" i="30"/>
  <c r="BC80" i="30"/>
  <c r="BC103" i="30" s="1"/>
  <c r="C81" i="30"/>
  <c r="D81" i="30"/>
  <c r="E81" i="30"/>
  <c r="F81" i="30"/>
  <c r="F104" i="30" s="1"/>
  <c r="G81" i="30"/>
  <c r="H81" i="30"/>
  <c r="I81" i="30"/>
  <c r="J81" i="30"/>
  <c r="K81" i="30"/>
  <c r="L81" i="30"/>
  <c r="M81" i="30"/>
  <c r="N81" i="30"/>
  <c r="N104" i="30" s="1"/>
  <c r="O81" i="30"/>
  <c r="P81" i="30"/>
  <c r="Q81" i="30"/>
  <c r="R81" i="30"/>
  <c r="S81" i="30"/>
  <c r="T81" i="30"/>
  <c r="U81" i="30"/>
  <c r="V81" i="30"/>
  <c r="V104" i="30" s="1"/>
  <c r="W81" i="30"/>
  <c r="X81" i="30"/>
  <c r="Y81" i="30"/>
  <c r="Z81" i="30"/>
  <c r="AA81" i="30"/>
  <c r="AB81" i="30"/>
  <c r="AC81" i="30"/>
  <c r="AD81" i="30"/>
  <c r="AD104" i="30" s="1"/>
  <c r="AE81" i="30"/>
  <c r="AF81" i="30"/>
  <c r="AG81" i="30"/>
  <c r="AH81" i="30"/>
  <c r="AI81" i="30"/>
  <c r="AJ81" i="30"/>
  <c r="AK81" i="30"/>
  <c r="AL81" i="30"/>
  <c r="AL104" i="30" s="1"/>
  <c r="AM81" i="30"/>
  <c r="AN81" i="30"/>
  <c r="AO81" i="30"/>
  <c r="AP81" i="30"/>
  <c r="AQ81" i="30"/>
  <c r="AR81" i="30"/>
  <c r="AS81" i="30"/>
  <c r="AT81" i="30"/>
  <c r="AT104" i="30" s="1"/>
  <c r="AU81" i="30"/>
  <c r="AV81" i="30"/>
  <c r="AW81" i="30"/>
  <c r="AX81" i="30"/>
  <c r="AY81" i="30"/>
  <c r="AZ81" i="30"/>
  <c r="BA81" i="30"/>
  <c r="BB81" i="30"/>
  <c r="BB104" i="30" s="1"/>
  <c r="BC81" i="30"/>
  <c r="AX94" i="30"/>
  <c r="AP94" i="30"/>
  <c r="AH94" i="30"/>
  <c r="Z94" i="30"/>
  <c r="R94" i="30"/>
  <c r="J94" i="30"/>
  <c r="BC93" i="30"/>
  <c r="AU93" i="30"/>
  <c r="AM93" i="30"/>
  <c r="AE93" i="30"/>
  <c r="W93" i="30"/>
  <c r="O93" i="30"/>
  <c r="G93" i="30"/>
  <c r="AZ92" i="30"/>
  <c r="AR92" i="30"/>
  <c r="AJ92" i="30"/>
  <c r="AB92" i="30"/>
  <c r="T92" i="30"/>
  <c r="L92" i="30"/>
  <c r="D92" i="30"/>
  <c r="AW91" i="30"/>
  <c r="AO91" i="30"/>
  <c r="AG91" i="30"/>
  <c r="Y91" i="30"/>
  <c r="Q91" i="30"/>
  <c r="I91" i="30"/>
  <c r="BB90" i="30"/>
  <c r="AT90" i="30"/>
  <c r="AL90" i="30"/>
  <c r="AD90" i="30"/>
  <c r="V90" i="30"/>
  <c r="N90" i="30"/>
  <c r="F90" i="30"/>
  <c r="AY89" i="30"/>
  <c r="AQ89" i="30"/>
  <c r="AI89" i="30"/>
  <c r="AA89" i="30"/>
  <c r="S89" i="30"/>
  <c r="K89" i="30"/>
  <c r="C89" i="30"/>
  <c r="AV88" i="30"/>
  <c r="AN88" i="30"/>
  <c r="AF88" i="30"/>
  <c r="X88" i="30"/>
  <c r="P88" i="30"/>
  <c r="H88" i="30"/>
  <c r="BA87" i="30"/>
  <c r="AS87" i="30"/>
  <c r="AK87" i="30"/>
  <c r="AC87" i="30"/>
  <c r="U87" i="30"/>
  <c r="M87" i="30"/>
  <c r="E87" i="30"/>
  <c r="AX86" i="30"/>
  <c r="AP86" i="30"/>
  <c r="AH86" i="30"/>
  <c r="Z86" i="30"/>
  <c r="R86" i="30"/>
  <c r="J86" i="30"/>
  <c r="BC85" i="30"/>
  <c r="AU85" i="30"/>
  <c r="AM85" i="30"/>
  <c r="AE85" i="30"/>
  <c r="W85" i="30"/>
  <c r="O85" i="30"/>
  <c r="G85" i="30"/>
  <c r="AZ84" i="30"/>
  <c r="AR84" i="30"/>
  <c r="AJ84" i="30"/>
  <c r="AB84" i="30"/>
  <c r="T84" i="30"/>
  <c r="L84" i="30"/>
  <c r="D84" i="30"/>
  <c r="AM58" i="30"/>
  <c r="AN58" i="30" s="1"/>
  <c r="AO58" i="30" s="1"/>
  <c r="AP58" i="30" s="1"/>
  <c r="AQ58" i="30" s="1"/>
  <c r="AR58" i="30" s="1"/>
  <c r="AS58" i="30" s="1"/>
  <c r="AT58" i="30" s="1"/>
  <c r="AU58" i="30" s="1"/>
  <c r="AV58" i="30" s="1"/>
  <c r="AW58" i="30" s="1"/>
  <c r="AX58" i="30" s="1"/>
  <c r="AY58" i="30" s="1"/>
  <c r="AZ58" i="30" s="1"/>
  <c r="BA58" i="30" s="1"/>
  <c r="BB58" i="30" s="1"/>
  <c r="BC58" i="30" s="1"/>
  <c r="AL58" i="30"/>
  <c r="AJ58" i="30"/>
  <c r="AK58" i="30" s="1"/>
  <c r="C84" i="30"/>
  <c r="E84" i="30"/>
  <c r="F84" i="30"/>
  <c r="G84" i="30"/>
  <c r="H84" i="30"/>
  <c r="I84" i="30"/>
  <c r="K84" i="30"/>
  <c r="M84" i="30"/>
  <c r="N84" i="30"/>
  <c r="O84" i="30"/>
  <c r="P84" i="30"/>
  <c r="Q84" i="30"/>
  <c r="R84" i="30"/>
  <c r="S84" i="30"/>
  <c r="U84" i="30"/>
  <c r="V84" i="30"/>
  <c r="W84" i="30"/>
  <c r="X84" i="30"/>
  <c r="Y84" i="30"/>
  <c r="AA84" i="30"/>
  <c r="AC84" i="30"/>
  <c r="AD84" i="30"/>
  <c r="AE84" i="30"/>
  <c r="AF84" i="30"/>
  <c r="AG84" i="30"/>
  <c r="AI84" i="30"/>
  <c r="AK84" i="30"/>
  <c r="AL84" i="30"/>
  <c r="AM84" i="30"/>
  <c r="AN84" i="30"/>
  <c r="AO84" i="30"/>
  <c r="AQ84" i="30"/>
  <c r="AS84" i="30"/>
  <c r="AT84" i="30"/>
  <c r="AU84" i="30"/>
  <c r="AV84" i="30"/>
  <c r="AW84" i="30"/>
  <c r="AY84" i="30"/>
  <c r="BA84" i="30"/>
  <c r="BB84" i="30"/>
  <c r="BC84" i="30"/>
  <c r="C85" i="30"/>
  <c r="D85" i="30"/>
  <c r="F85" i="30"/>
  <c r="H85" i="30"/>
  <c r="I85" i="30"/>
  <c r="J85" i="30"/>
  <c r="K85" i="30"/>
  <c r="L85" i="30"/>
  <c r="N85" i="30"/>
  <c r="P85" i="30"/>
  <c r="Q85" i="30"/>
  <c r="R85" i="30"/>
  <c r="S85" i="30"/>
  <c r="T85" i="30"/>
  <c r="V85" i="30"/>
  <c r="X85" i="30"/>
  <c r="Y85" i="30"/>
  <c r="Z85" i="30"/>
  <c r="AA85" i="30"/>
  <c r="AB85" i="30"/>
  <c r="AC85" i="30"/>
  <c r="AD85" i="30"/>
  <c r="AF85" i="30"/>
  <c r="AG85" i="30"/>
  <c r="AH85" i="30"/>
  <c r="AI85" i="30"/>
  <c r="AJ85" i="30"/>
  <c r="AL85" i="30"/>
  <c r="AN85" i="30"/>
  <c r="AO85" i="30"/>
  <c r="AP85" i="30"/>
  <c r="AQ85" i="30"/>
  <c r="AR85" i="30"/>
  <c r="AT85" i="30"/>
  <c r="AV85" i="30"/>
  <c r="AW85" i="30"/>
  <c r="AX85" i="30"/>
  <c r="AY85" i="30"/>
  <c r="AZ85" i="30"/>
  <c r="BB85" i="30"/>
  <c r="C86" i="30"/>
  <c r="D86" i="30"/>
  <c r="E86" i="30"/>
  <c r="F86" i="30"/>
  <c r="G86" i="30"/>
  <c r="I86" i="30"/>
  <c r="K86" i="30"/>
  <c r="L86" i="30"/>
  <c r="M86" i="30"/>
  <c r="N86" i="30"/>
  <c r="O86" i="30"/>
  <c r="Q86" i="30"/>
  <c r="S86" i="30"/>
  <c r="T86" i="30"/>
  <c r="U86" i="30"/>
  <c r="V86" i="30"/>
  <c r="W86" i="30"/>
  <c r="Y86" i="30"/>
  <c r="AA86" i="30"/>
  <c r="AB86" i="30"/>
  <c r="AC86" i="30"/>
  <c r="AD86" i="30"/>
  <c r="AE86" i="30"/>
  <c r="AG86" i="30"/>
  <c r="AI86" i="30"/>
  <c r="AJ86" i="30"/>
  <c r="AK86" i="30"/>
  <c r="AL86" i="30"/>
  <c r="AM86" i="30"/>
  <c r="AN86" i="30"/>
  <c r="AO86" i="30"/>
  <c r="AQ86" i="30"/>
  <c r="AR86" i="30"/>
  <c r="AS86" i="30"/>
  <c r="AT86" i="30"/>
  <c r="AU86" i="30"/>
  <c r="AW86" i="30"/>
  <c r="AY86" i="30"/>
  <c r="AZ86" i="30"/>
  <c r="BA86" i="30"/>
  <c r="BB86" i="30"/>
  <c r="BC86" i="30"/>
  <c r="D87" i="30"/>
  <c r="F87" i="30"/>
  <c r="G87" i="30"/>
  <c r="H87" i="30"/>
  <c r="I87" i="30"/>
  <c r="J87" i="30"/>
  <c r="L87" i="30"/>
  <c r="N87" i="30"/>
  <c r="O87" i="30"/>
  <c r="P87" i="30"/>
  <c r="Q87" i="30"/>
  <c r="R87" i="30"/>
  <c r="T87" i="30"/>
  <c r="V87" i="30"/>
  <c r="W87" i="30"/>
  <c r="X87" i="30"/>
  <c r="Y87" i="30"/>
  <c r="Z87" i="30"/>
  <c r="AB87" i="30"/>
  <c r="AD87" i="30"/>
  <c r="AE87" i="30"/>
  <c r="AF87" i="30"/>
  <c r="AG87" i="30"/>
  <c r="AH87" i="30"/>
  <c r="AJ87" i="30"/>
  <c r="AL87" i="30"/>
  <c r="AM87" i="30"/>
  <c r="AN87" i="30"/>
  <c r="AO87" i="30"/>
  <c r="AP87" i="30"/>
  <c r="AR87" i="30"/>
  <c r="AT87" i="30"/>
  <c r="AU87" i="30"/>
  <c r="AV87" i="30"/>
  <c r="AW87" i="30"/>
  <c r="AX87" i="30"/>
  <c r="AY87" i="30"/>
  <c r="AZ87" i="30"/>
  <c r="BB87" i="30"/>
  <c r="BC87" i="30"/>
  <c r="C88" i="30"/>
  <c r="C111" i="30" s="1"/>
  <c r="D88" i="30"/>
  <c r="E88" i="30"/>
  <c r="G88" i="30"/>
  <c r="I88" i="30"/>
  <c r="J88" i="30"/>
  <c r="K88" i="30"/>
  <c r="L88" i="30"/>
  <c r="M88" i="30"/>
  <c r="O88" i="30"/>
  <c r="Q88" i="30"/>
  <c r="R88" i="30"/>
  <c r="S88" i="30"/>
  <c r="T88" i="30"/>
  <c r="U88" i="30"/>
  <c r="W88" i="30"/>
  <c r="Y88" i="30"/>
  <c r="Z88" i="30"/>
  <c r="AA88" i="30"/>
  <c r="AB88" i="30"/>
  <c r="AC88" i="30"/>
  <c r="AE88" i="30"/>
  <c r="AG88" i="30"/>
  <c r="AH88" i="30"/>
  <c r="AI88" i="30"/>
  <c r="AJ88" i="30"/>
  <c r="AK88" i="30"/>
  <c r="AM88" i="30"/>
  <c r="AO88" i="30"/>
  <c r="AP88" i="30"/>
  <c r="AQ88" i="30"/>
  <c r="AR88" i="30"/>
  <c r="AS88" i="30"/>
  <c r="AU88" i="30"/>
  <c r="AW88" i="30"/>
  <c r="AX88" i="30"/>
  <c r="AY88" i="30"/>
  <c r="AZ88" i="30"/>
  <c r="BA88" i="30"/>
  <c r="BC88" i="30"/>
  <c r="D89" i="30"/>
  <c r="E89" i="30"/>
  <c r="F89" i="30"/>
  <c r="G89" i="30"/>
  <c r="H89" i="30"/>
  <c r="I89" i="30"/>
  <c r="J89" i="30"/>
  <c r="L89" i="30"/>
  <c r="M89" i="30"/>
  <c r="N89" i="30"/>
  <c r="O89" i="30"/>
  <c r="P89" i="30"/>
  <c r="R89" i="30"/>
  <c r="T89" i="30"/>
  <c r="U89" i="30"/>
  <c r="V89" i="30"/>
  <c r="W89" i="30"/>
  <c r="X89" i="30"/>
  <c r="Z89" i="30"/>
  <c r="AB89" i="30"/>
  <c r="AC89" i="30"/>
  <c r="AD89" i="30"/>
  <c r="AE89" i="30"/>
  <c r="AF89" i="30"/>
  <c r="AH89" i="30"/>
  <c r="AJ89" i="30"/>
  <c r="AK89" i="30"/>
  <c r="AL89" i="30"/>
  <c r="AM89" i="30"/>
  <c r="AN89" i="30"/>
  <c r="AP89" i="30"/>
  <c r="AR89" i="30"/>
  <c r="AS89" i="30"/>
  <c r="AT89" i="30"/>
  <c r="AU89" i="30"/>
  <c r="AV89" i="30"/>
  <c r="AX89" i="30"/>
  <c r="AZ89" i="30"/>
  <c r="BA89" i="30"/>
  <c r="BB89" i="30"/>
  <c r="BC89" i="30"/>
  <c r="C90" i="30"/>
  <c r="E90" i="30"/>
  <c r="G90" i="30"/>
  <c r="H90" i="30"/>
  <c r="I90" i="30"/>
  <c r="J90" i="30"/>
  <c r="K90" i="30"/>
  <c r="M90" i="30"/>
  <c r="O90" i="30"/>
  <c r="P90" i="30"/>
  <c r="Q90" i="30"/>
  <c r="R90" i="30"/>
  <c r="S90" i="30"/>
  <c r="T90" i="30"/>
  <c r="U90" i="30"/>
  <c r="W90" i="30"/>
  <c r="X90" i="30"/>
  <c r="Y90" i="30"/>
  <c r="Z90" i="30"/>
  <c r="AA90" i="30"/>
  <c r="AC90" i="30"/>
  <c r="AE90" i="30"/>
  <c r="AF90" i="30"/>
  <c r="AG90" i="30"/>
  <c r="AH90" i="30"/>
  <c r="AI90" i="30"/>
  <c r="AK90" i="30"/>
  <c r="AM90" i="30"/>
  <c r="AN90" i="30"/>
  <c r="AO90" i="30"/>
  <c r="AP90" i="30"/>
  <c r="AQ90" i="30"/>
  <c r="AS90" i="30"/>
  <c r="AU90" i="30"/>
  <c r="AV90" i="30"/>
  <c r="AW90" i="30"/>
  <c r="AX90" i="30"/>
  <c r="AY90" i="30"/>
  <c r="BA90" i="30"/>
  <c r="BC90" i="30"/>
  <c r="C91" i="30"/>
  <c r="E114" i="30" s="1"/>
  <c r="D91" i="30"/>
  <c r="E91" i="30"/>
  <c r="F91" i="30"/>
  <c r="H91" i="30"/>
  <c r="J91" i="30"/>
  <c r="K91" i="30"/>
  <c r="L91" i="30"/>
  <c r="M91" i="30"/>
  <c r="N91" i="30"/>
  <c r="P91" i="30"/>
  <c r="R91" i="30"/>
  <c r="S91" i="30"/>
  <c r="T91" i="30"/>
  <c r="U91" i="30"/>
  <c r="V91" i="30"/>
  <c r="X91" i="30"/>
  <c r="Z91" i="30"/>
  <c r="AA91" i="30"/>
  <c r="AB91" i="30"/>
  <c r="AC91" i="30"/>
  <c r="AD91" i="30"/>
  <c r="AE91" i="30"/>
  <c r="AF91" i="30"/>
  <c r="AH91" i="30"/>
  <c r="AI91" i="30"/>
  <c r="AJ91" i="30"/>
  <c r="AK91" i="30"/>
  <c r="AL91" i="30"/>
  <c r="AN91" i="30"/>
  <c r="AP91" i="30"/>
  <c r="AQ91" i="30"/>
  <c r="AR91" i="30"/>
  <c r="AS91" i="30"/>
  <c r="AT91" i="30"/>
  <c r="AV91" i="30"/>
  <c r="AX91" i="30"/>
  <c r="AY91" i="30"/>
  <c r="AZ91" i="30"/>
  <c r="BA91" i="30"/>
  <c r="BB91" i="30"/>
  <c r="C92" i="30"/>
  <c r="E92" i="30"/>
  <c r="F92" i="30"/>
  <c r="G92" i="30"/>
  <c r="H92" i="30"/>
  <c r="I92" i="30"/>
  <c r="K92" i="30"/>
  <c r="M92" i="30"/>
  <c r="N92" i="30"/>
  <c r="O92" i="30"/>
  <c r="P92" i="30"/>
  <c r="Q92" i="30"/>
  <c r="S92" i="30"/>
  <c r="U92" i="30"/>
  <c r="V92" i="30"/>
  <c r="W92" i="30"/>
  <c r="X92" i="30"/>
  <c r="Y92" i="30"/>
  <c r="AA92" i="30"/>
  <c r="AC92" i="30"/>
  <c r="AD92" i="30"/>
  <c r="AE92" i="30"/>
  <c r="AF92" i="30"/>
  <c r="AG92" i="30"/>
  <c r="AI92" i="30"/>
  <c r="AK92" i="30"/>
  <c r="AL92" i="30"/>
  <c r="AM92" i="30"/>
  <c r="AN92" i="30"/>
  <c r="AO92" i="30"/>
  <c r="AP92" i="30"/>
  <c r="AQ92" i="30"/>
  <c r="AS92" i="30"/>
  <c r="AT92" i="30"/>
  <c r="AU92" i="30"/>
  <c r="AV92" i="30"/>
  <c r="AW92" i="30"/>
  <c r="AY92" i="30"/>
  <c r="BA92" i="30"/>
  <c r="BB92" i="30"/>
  <c r="BC92" i="30"/>
  <c r="C93" i="30"/>
  <c r="D93" i="30"/>
  <c r="F93" i="30"/>
  <c r="H93" i="30"/>
  <c r="I93" i="30"/>
  <c r="J93" i="30"/>
  <c r="K93" i="30"/>
  <c r="L93" i="30"/>
  <c r="N93" i="30"/>
  <c r="P93" i="30"/>
  <c r="Q93" i="30"/>
  <c r="R93" i="30"/>
  <c r="S93" i="30"/>
  <c r="T93" i="30"/>
  <c r="V93" i="30"/>
  <c r="X93" i="30"/>
  <c r="Y93" i="30"/>
  <c r="Z93" i="30"/>
  <c r="AA93" i="30"/>
  <c r="AB93" i="30"/>
  <c r="AD93" i="30"/>
  <c r="AF93" i="30"/>
  <c r="AG93" i="30"/>
  <c r="AH93" i="30"/>
  <c r="AI93" i="30"/>
  <c r="AJ93" i="30"/>
  <c r="AL93" i="30"/>
  <c r="AN93" i="30"/>
  <c r="AO93" i="30"/>
  <c r="AP93" i="30"/>
  <c r="AQ93" i="30"/>
  <c r="AR93" i="30"/>
  <c r="AT93" i="30"/>
  <c r="AV93" i="30"/>
  <c r="AW93" i="30"/>
  <c r="AX93" i="30"/>
  <c r="AY93" i="30"/>
  <c r="AZ93" i="30"/>
  <c r="BA93" i="30"/>
  <c r="BB93" i="30"/>
  <c r="C94" i="30"/>
  <c r="D94" i="30"/>
  <c r="E94" i="30"/>
  <c r="F94" i="30"/>
  <c r="G94" i="30"/>
  <c r="I94" i="30"/>
  <c r="K94" i="30"/>
  <c r="L94" i="30"/>
  <c r="M94" i="30"/>
  <c r="N94" i="30"/>
  <c r="O94" i="30"/>
  <c r="Q94" i="30"/>
  <c r="S94" i="30"/>
  <c r="T94" i="30"/>
  <c r="U94" i="30"/>
  <c r="V94" i="30"/>
  <c r="W94" i="30"/>
  <c r="Y94" i="30"/>
  <c r="AA94" i="30"/>
  <c r="AB94" i="30"/>
  <c r="AC94" i="30"/>
  <c r="AD94" i="30"/>
  <c r="AE94" i="30"/>
  <c r="AG94" i="30"/>
  <c r="AI94" i="30"/>
  <c r="AJ94" i="30"/>
  <c r="AK94" i="30"/>
  <c r="AL94" i="30"/>
  <c r="AM94" i="30"/>
  <c r="AO94" i="30"/>
  <c r="AQ94" i="30"/>
  <c r="AR94" i="30"/>
  <c r="AS94" i="30"/>
  <c r="AT94" i="30"/>
  <c r="AU94" i="30"/>
  <c r="AW94" i="30"/>
  <c r="AY94" i="30"/>
  <c r="AZ94" i="30"/>
  <c r="BA94" i="30"/>
  <c r="BB94" i="30"/>
  <c r="BC94" i="30"/>
  <c r="D95" i="30"/>
  <c r="E95" i="30"/>
  <c r="F95" i="30"/>
  <c r="G95" i="30"/>
  <c r="H95" i="30"/>
  <c r="I95" i="30"/>
  <c r="J95" i="30"/>
  <c r="L95" i="30"/>
  <c r="M95" i="30"/>
  <c r="N95" i="30"/>
  <c r="O95" i="30"/>
  <c r="P95" i="30"/>
  <c r="Q95" i="30"/>
  <c r="R95" i="30"/>
  <c r="T95" i="30"/>
  <c r="U95" i="30"/>
  <c r="V95" i="30"/>
  <c r="W95" i="30"/>
  <c r="X95" i="30"/>
  <c r="Y95" i="30"/>
  <c r="Z95" i="30"/>
  <c r="AB95" i="30"/>
  <c r="AC95" i="30"/>
  <c r="AD95" i="30"/>
  <c r="AE95" i="30"/>
  <c r="AF95" i="30"/>
  <c r="AG95" i="30"/>
  <c r="AH95" i="30"/>
  <c r="AJ95" i="30"/>
  <c r="AK95" i="30"/>
  <c r="AL95" i="30"/>
  <c r="AM95" i="30"/>
  <c r="AN95" i="30"/>
  <c r="AO95" i="30"/>
  <c r="AP95" i="30"/>
  <c r="AR95" i="30"/>
  <c r="AS95" i="30"/>
  <c r="AT95" i="30"/>
  <c r="AU95" i="30"/>
  <c r="AV95" i="30"/>
  <c r="AW95" i="30"/>
  <c r="AX95" i="30"/>
  <c r="AZ95" i="30"/>
  <c r="BA95" i="30"/>
  <c r="BB95" i="30"/>
  <c r="BC95" i="30"/>
  <c r="C96" i="30"/>
  <c r="D96" i="30"/>
  <c r="E96" i="30"/>
  <c r="G96" i="30"/>
  <c r="H96" i="30"/>
  <c r="I96" i="30"/>
  <c r="J96" i="30"/>
  <c r="K96" i="30"/>
  <c r="L96" i="30"/>
  <c r="M96" i="30"/>
  <c r="O96" i="30"/>
  <c r="P96" i="30"/>
  <c r="Q96" i="30"/>
  <c r="R96" i="30"/>
  <c r="S96" i="30"/>
  <c r="T96" i="30"/>
  <c r="U96" i="30"/>
  <c r="W96" i="30"/>
  <c r="X96" i="30"/>
  <c r="Y96" i="30"/>
  <c r="Z96" i="30"/>
  <c r="AA96" i="30"/>
  <c r="AB96" i="30"/>
  <c r="AC96" i="30"/>
  <c r="AE96" i="30"/>
  <c r="AF96" i="30"/>
  <c r="AG96" i="30"/>
  <c r="AH96" i="30"/>
  <c r="AI96" i="30"/>
  <c r="AJ96" i="30"/>
  <c r="AK96" i="30"/>
  <c r="AM96" i="30"/>
  <c r="AN96" i="30"/>
  <c r="AO96" i="30"/>
  <c r="AP96" i="30"/>
  <c r="AQ96" i="30"/>
  <c r="AR96" i="30"/>
  <c r="AS96" i="30"/>
  <c r="AU96" i="30"/>
  <c r="AV96" i="30"/>
  <c r="AW96" i="30"/>
  <c r="AX96" i="30"/>
  <c r="AY96" i="30"/>
  <c r="AZ96" i="30"/>
  <c r="BA96" i="30"/>
  <c r="BC96" i="30"/>
  <c r="C97" i="30"/>
  <c r="C120" i="30" s="1"/>
  <c r="D97" i="30"/>
  <c r="E97" i="30"/>
  <c r="F97" i="30"/>
  <c r="G97" i="30"/>
  <c r="H97" i="30"/>
  <c r="J97" i="30"/>
  <c r="K97" i="30"/>
  <c r="L97" i="30"/>
  <c r="M97" i="30"/>
  <c r="N97" i="30"/>
  <c r="O97" i="30"/>
  <c r="P97" i="30"/>
  <c r="R97" i="30"/>
  <c r="S97" i="30"/>
  <c r="T97" i="30"/>
  <c r="U97" i="30"/>
  <c r="V97" i="30"/>
  <c r="W97" i="30"/>
  <c r="X97" i="30"/>
  <c r="Z97" i="30"/>
  <c r="AA97" i="30"/>
  <c r="AB97" i="30"/>
  <c r="AC97" i="30"/>
  <c r="AD97" i="30"/>
  <c r="AE97" i="30"/>
  <c r="AF97" i="30"/>
  <c r="AH97" i="30"/>
  <c r="AI97" i="30"/>
  <c r="AJ97" i="30"/>
  <c r="AK97" i="30"/>
  <c r="AL97" i="30"/>
  <c r="AM97" i="30"/>
  <c r="AN97" i="30"/>
  <c r="AP97" i="30"/>
  <c r="AQ97" i="30"/>
  <c r="AR97" i="30"/>
  <c r="AS97" i="30"/>
  <c r="AT97" i="30"/>
  <c r="AU97" i="30"/>
  <c r="AV97" i="30"/>
  <c r="AX97" i="30"/>
  <c r="AY97" i="30"/>
  <c r="AZ97" i="30"/>
  <c r="BA97" i="30"/>
  <c r="BB97" i="30"/>
  <c r="BC97" i="30"/>
  <c r="C98" i="30"/>
  <c r="C121" i="30" s="1"/>
  <c r="E98" i="30"/>
  <c r="F98" i="30"/>
  <c r="G98" i="30"/>
  <c r="H98" i="30"/>
  <c r="I98" i="30"/>
  <c r="J98" i="30"/>
  <c r="K98" i="30"/>
  <c r="M98" i="30"/>
  <c r="N98" i="30"/>
  <c r="O98" i="30"/>
  <c r="P98" i="30"/>
  <c r="Q98" i="30"/>
  <c r="R98" i="30"/>
  <c r="S98" i="30"/>
  <c r="U98" i="30"/>
  <c r="V98" i="30"/>
  <c r="W98" i="30"/>
  <c r="X98" i="30"/>
  <c r="Y98" i="30"/>
  <c r="Z98" i="30"/>
  <c r="AA98" i="30"/>
  <c r="AC98" i="30"/>
  <c r="AD98" i="30"/>
  <c r="AE98" i="30"/>
  <c r="AF98" i="30"/>
  <c r="AG98" i="30"/>
  <c r="AH98" i="30"/>
  <c r="AI98" i="30"/>
  <c r="AK98" i="30"/>
  <c r="AL98" i="30"/>
  <c r="AM98" i="30"/>
  <c r="AN98" i="30"/>
  <c r="AO98" i="30"/>
  <c r="AP98" i="30"/>
  <c r="AQ98" i="30"/>
  <c r="AS98" i="30"/>
  <c r="AT98" i="30"/>
  <c r="AU98" i="30"/>
  <c r="AV98" i="30"/>
  <c r="AW98" i="30"/>
  <c r="AX98" i="30"/>
  <c r="AY98" i="30"/>
  <c r="BA98" i="30"/>
  <c r="BB98" i="30"/>
  <c r="BC98" i="30"/>
  <c r="C99" i="30"/>
  <c r="D99" i="30"/>
  <c r="E99" i="30"/>
  <c r="F99" i="30"/>
  <c r="H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X99" i="30"/>
  <c r="Y99" i="30"/>
  <c r="Z99" i="30"/>
  <c r="AA99" i="30"/>
  <c r="AB99" i="30"/>
  <c r="AC99" i="30"/>
  <c r="AD99" i="30"/>
  <c r="AF99" i="30"/>
  <c r="AG99" i="30"/>
  <c r="AH99" i="30"/>
  <c r="AI99" i="30"/>
  <c r="AJ99" i="30"/>
  <c r="AK99" i="30"/>
  <c r="AL99" i="30"/>
  <c r="AN99" i="30"/>
  <c r="AO99" i="30"/>
  <c r="AP99" i="30"/>
  <c r="AQ99" i="30"/>
  <c r="AR99" i="30"/>
  <c r="AS99" i="30"/>
  <c r="AT99" i="30"/>
  <c r="AV99" i="30"/>
  <c r="AW99" i="30"/>
  <c r="AX99" i="30"/>
  <c r="AY99" i="30"/>
  <c r="AZ99" i="30"/>
  <c r="BA99" i="30"/>
  <c r="BB99" i="30"/>
  <c r="C100" i="30"/>
  <c r="D100" i="30"/>
  <c r="E100" i="30"/>
  <c r="F100" i="30"/>
  <c r="G100" i="30"/>
  <c r="H100" i="30"/>
  <c r="I100" i="30"/>
  <c r="K100" i="30"/>
  <c r="L100" i="30"/>
  <c r="M100" i="30"/>
  <c r="N100" i="30"/>
  <c r="O100" i="30"/>
  <c r="P100" i="30"/>
  <c r="Q100" i="30"/>
  <c r="S100" i="30"/>
  <c r="T100" i="30"/>
  <c r="U100" i="30"/>
  <c r="V100" i="30"/>
  <c r="W100" i="30"/>
  <c r="X100" i="30"/>
  <c r="Y100" i="30"/>
  <c r="AA100" i="30"/>
  <c r="AB100" i="30"/>
  <c r="AC100" i="30"/>
  <c r="AD100" i="30"/>
  <c r="AE100" i="30"/>
  <c r="AF100" i="30"/>
  <c r="AG100" i="30"/>
  <c r="AI100" i="30"/>
  <c r="AJ100" i="30"/>
  <c r="AK100" i="30"/>
  <c r="AL100" i="30"/>
  <c r="AM100" i="30"/>
  <c r="AN100" i="30"/>
  <c r="AO100" i="30"/>
  <c r="AQ100" i="30"/>
  <c r="AR100" i="30"/>
  <c r="AS100" i="30"/>
  <c r="AT100" i="30"/>
  <c r="AU100" i="30"/>
  <c r="AV100" i="30"/>
  <c r="AW100" i="30"/>
  <c r="AY100" i="30"/>
  <c r="AZ100" i="30"/>
  <c r="BA100" i="30"/>
  <c r="BB100" i="30"/>
  <c r="BC100" i="30"/>
  <c r="C101" i="30"/>
  <c r="C124" i="30" s="1"/>
  <c r="D101" i="30"/>
  <c r="F101" i="30"/>
  <c r="G101" i="30"/>
  <c r="H101" i="30"/>
  <c r="I101" i="30"/>
  <c r="J101" i="30"/>
  <c r="K101" i="30"/>
  <c r="L101" i="30"/>
  <c r="N101" i="30"/>
  <c r="O101" i="30"/>
  <c r="P101" i="30"/>
  <c r="Q101" i="30"/>
  <c r="R101" i="30"/>
  <c r="S101" i="30"/>
  <c r="T101" i="30"/>
  <c r="V101" i="30"/>
  <c r="W101" i="30"/>
  <c r="Y101" i="30"/>
  <c r="Z101" i="30"/>
  <c r="AA101" i="30"/>
  <c r="AB101" i="30"/>
  <c r="AD101" i="30"/>
  <c r="AE101" i="30"/>
  <c r="AF101" i="30"/>
  <c r="AG101" i="30"/>
  <c r="AH101" i="30"/>
  <c r="AI101" i="30"/>
  <c r="AJ101" i="30"/>
  <c r="AL101" i="30"/>
  <c r="AM101" i="30"/>
  <c r="AN101" i="30"/>
  <c r="AO101" i="30"/>
  <c r="AP101" i="30"/>
  <c r="AQ101" i="30"/>
  <c r="AR101" i="30"/>
  <c r="AT101" i="30"/>
  <c r="AU101" i="30"/>
  <c r="AV101" i="30"/>
  <c r="AW101" i="30"/>
  <c r="AX101" i="30"/>
  <c r="AY101" i="30"/>
  <c r="AZ101" i="30"/>
  <c r="BB101" i="30"/>
  <c r="BC101" i="30"/>
  <c r="C102" i="30"/>
  <c r="C125" i="30" s="1"/>
  <c r="D102" i="30"/>
  <c r="E102" i="30"/>
  <c r="F102" i="30"/>
  <c r="G102" i="30"/>
  <c r="I102" i="30"/>
  <c r="J102" i="30"/>
  <c r="K102" i="30"/>
  <c r="L102" i="30"/>
  <c r="M102" i="30"/>
  <c r="N102" i="30"/>
  <c r="O102" i="30"/>
  <c r="Q102" i="30"/>
  <c r="R102" i="30"/>
  <c r="S102" i="30"/>
  <c r="T102" i="30"/>
  <c r="U102" i="30"/>
  <c r="V102" i="30"/>
  <c r="W102" i="30"/>
  <c r="Y102" i="30"/>
  <c r="Z102" i="30"/>
  <c r="AA102" i="30"/>
  <c r="AB102" i="30"/>
  <c r="AC102" i="30"/>
  <c r="AD102" i="30"/>
  <c r="AE102" i="30"/>
  <c r="AG102" i="30"/>
  <c r="AH102" i="30"/>
  <c r="AJ102" i="30"/>
  <c r="AK102" i="30"/>
  <c r="AL102" i="30"/>
  <c r="AM102" i="30"/>
  <c r="AO102" i="30"/>
  <c r="AP102" i="30"/>
  <c r="AQ102" i="30"/>
  <c r="AS102" i="30"/>
  <c r="AT102" i="30"/>
  <c r="AU102" i="30"/>
  <c r="AW102" i="30"/>
  <c r="AX102" i="30"/>
  <c r="AY102" i="30"/>
  <c r="AZ102" i="30"/>
  <c r="BA102" i="30"/>
  <c r="BB102" i="30"/>
  <c r="BC102" i="30"/>
  <c r="D103" i="30"/>
  <c r="E103" i="30"/>
  <c r="F103" i="30"/>
  <c r="G103" i="30"/>
  <c r="H103" i="30"/>
  <c r="I103" i="30"/>
  <c r="J103" i="30"/>
  <c r="L103" i="30"/>
  <c r="M103" i="30"/>
  <c r="N103" i="30"/>
  <c r="O103" i="30"/>
  <c r="P103" i="30"/>
  <c r="Q103" i="30"/>
  <c r="R103" i="30"/>
  <c r="T103" i="30"/>
  <c r="U103" i="30"/>
  <c r="V103" i="30"/>
  <c r="W103" i="30"/>
  <c r="X103" i="30"/>
  <c r="Y103" i="30"/>
  <c r="Z103" i="30"/>
  <c r="AB103" i="30"/>
  <c r="AC103" i="30"/>
  <c r="AD103" i="30"/>
  <c r="AE103" i="30"/>
  <c r="AF103" i="30"/>
  <c r="AG103" i="30"/>
  <c r="AH103" i="30"/>
  <c r="AJ103" i="30"/>
  <c r="AK103" i="30"/>
  <c r="AL103" i="30"/>
  <c r="AM103" i="30"/>
  <c r="AN103" i="30"/>
  <c r="AO103" i="30"/>
  <c r="AP103" i="30"/>
  <c r="AR103" i="30"/>
  <c r="AS103" i="30"/>
  <c r="AU103" i="30"/>
  <c r="AV103" i="30"/>
  <c r="AW103" i="30"/>
  <c r="AX103" i="30"/>
  <c r="AZ103" i="30"/>
  <c r="BA103" i="30"/>
  <c r="BB103" i="30"/>
  <c r="C104" i="30"/>
  <c r="D104" i="30"/>
  <c r="E104" i="30"/>
  <c r="G104" i="30"/>
  <c r="H104" i="30"/>
  <c r="I104" i="30"/>
  <c r="J104" i="30"/>
  <c r="K104" i="30"/>
  <c r="L104" i="30"/>
  <c r="M104" i="30"/>
  <c r="O104" i="30"/>
  <c r="P104" i="30"/>
  <c r="Q104" i="30"/>
  <c r="R104" i="30"/>
  <c r="S104" i="30"/>
  <c r="T104" i="30"/>
  <c r="U104" i="30"/>
  <c r="W104" i="30"/>
  <c r="X104" i="30"/>
  <c r="Y104" i="30"/>
  <c r="Z104" i="30"/>
  <c r="AA104" i="30"/>
  <c r="AB104" i="30"/>
  <c r="AC104" i="30"/>
  <c r="AE104" i="30"/>
  <c r="AF104" i="30"/>
  <c r="AG104" i="30"/>
  <c r="AH104" i="30"/>
  <c r="AI104" i="30"/>
  <c r="AJ104" i="30"/>
  <c r="AK104" i="30"/>
  <c r="AM104" i="30"/>
  <c r="AN104" i="30"/>
  <c r="AO104" i="30"/>
  <c r="AP104" i="30"/>
  <c r="AQ104" i="30"/>
  <c r="AR104" i="30"/>
  <c r="AS104" i="30"/>
  <c r="AU104" i="30"/>
  <c r="AV104" i="30"/>
  <c r="AW104" i="30"/>
  <c r="AX104" i="30"/>
  <c r="AY104" i="30"/>
  <c r="AZ104" i="30"/>
  <c r="BA104" i="30"/>
  <c r="BC104" i="30"/>
  <c r="E126" i="30" l="1"/>
  <c r="F111" i="30"/>
  <c r="P110" i="30"/>
  <c r="F123" i="30"/>
  <c r="E117" i="30"/>
  <c r="P127" i="30"/>
  <c r="S116" i="30"/>
  <c r="Q123" i="30"/>
  <c r="AV124" i="30"/>
  <c r="F119" i="30"/>
  <c r="AK116" i="30"/>
  <c r="K122" i="30"/>
  <c r="F122" i="30"/>
  <c r="D125" i="30"/>
  <c r="E122" i="30"/>
  <c r="AC109" i="30"/>
  <c r="BB126" i="30"/>
  <c r="AQ125" i="30"/>
  <c r="AL124" i="30"/>
  <c r="AK121" i="30"/>
  <c r="AQ119" i="30"/>
  <c r="AB113" i="30"/>
  <c r="AA120" i="30"/>
  <c r="L114" i="30"/>
  <c r="AN127" i="30"/>
  <c r="AK126" i="30"/>
  <c r="Z125" i="30"/>
  <c r="G124" i="30"/>
  <c r="P123" i="30"/>
  <c r="AB122" i="30"/>
  <c r="Z121" i="30"/>
  <c r="AU107" i="30"/>
  <c r="E112" i="30"/>
  <c r="M112" i="30"/>
  <c r="U112" i="30"/>
  <c r="AC112" i="30"/>
  <c r="AK112" i="30"/>
  <c r="AS112" i="30"/>
  <c r="BA112" i="30"/>
  <c r="H112" i="30"/>
  <c r="P112" i="30"/>
  <c r="X112" i="30"/>
  <c r="AF112" i="30"/>
  <c r="AN112" i="30"/>
  <c r="AV112" i="30"/>
  <c r="J112" i="30"/>
  <c r="R112" i="30"/>
  <c r="Z112" i="30"/>
  <c r="AH112" i="30"/>
  <c r="AP112" i="30"/>
  <c r="AX112" i="30"/>
  <c r="C112" i="30"/>
  <c r="K112" i="30"/>
  <c r="S112" i="30"/>
  <c r="AA112" i="30"/>
  <c r="AI112" i="30"/>
  <c r="AQ112" i="30"/>
  <c r="AY112" i="30"/>
  <c r="D112" i="30"/>
  <c r="T112" i="30"/>
  <c r="AJ112" i="30"/>
  <c r="AZ112" i="30"/>
  <c r="G112" i="30"/>
  <c r="W112" i="30"/>
  <c r="AM112" i="30"/>
  <c r="BC112" i="30"/>
  <c r="I112" i="30"/>
  <c r="Y112" i="30"/>
  <c r="AO112" i="30"/>
  <c r="L112" i="30"/>
  <c r="AB112" i="30"/>
  <c r="AR112" i="30"/>
  <c r="O112" i="30"/>
  <c r="AE112" i="30"/>
  <c r="AU112" i="30"/>
  <c r="AT112" i="30"/>
  <c r="F112" i="30"/>
  <c r="AW112" i="30"/>
  <c r="N112" i="30"/>
  <c r="BB112" i="30"/>
  <c r="Q112" i="30"/>
  <c r="AG112" i="30"/>
  <c r="V112" i="30"/>
  <c r="AD112" i="30"/>
  <c r="AO114" i="30"/>
  <c r="AA111" i="30"/>
  <c r="AK108" i="30"/>
  <c r="H127" i="30"/>
  <c r="AX125" i="30"/>
  <c r="AU124" i="30"/>
  <c r="AL121" i="30"/>
  <c r="AP114" i="30"/>
  <c r="H120" i="30"/>
  <c r="P120" i="30"/>
  <c r="I120" i="30"/>
  <c r="Q120" i="30"/>
  <c r="Y120" i="30"/>
  <c r="AG120" i="30"/>
  <c r="AO120" i="30"/>
  <c r="AW120" i="30"/>
  <c r="D120" i="30"/>
  <c r="L120" i="30"/>
  <c r="T120" i="30"/>
  <c r="AB120" i="30"/>
  <c r="AJ120" i="30"/>
  <c r="AR120" i="30"/>
  <c r="AZ120" i="30"/>
  <c r="E120" i="30"/>
  <c r="R120" i="30"/>
  <c r="AC120" i="30"/>
  <c r="AM120" i="30"/>
  <c r="AX120" i="30"/>
  <c r="F120" i="30"/>
  <c r="S120" i="30"/>
  <c r="AD120" i="30"/>
  <c r="AN120" i="30"/>
  <c r="AY120" i="30"/>
  <c r="G120" i="30"/>
  <c r="U120" i="30"/>
  <c r="AE120" i="30"/>
  <c r="AP120" i="30"/>
  <c r="BA120" i="30"/>
  <c r="J120" i="30"/>
  <c r="V120" i="30"/>
  <c r="AF120" i="30"/>
  <c r="AQ120" i="30"/>
  <c r="BB120" i="30"/>
  <c r="K120" i="30"/>
  <c r="W120" i="30"/>
  <c r="AH120" i="30"/>
  <c r="AS120" i="30"/>
  <c r="BC120" i="30"/>
  <c r="M120" i="30"/>
  <c r="X120" i="30"/>
  <c r="AI120" i="30"/>
  <c r="AT120" i="30"/>
  <c r="N120" i="30"/>
  <c r="O120" i="30"/>
  <c r="Z120" i="30"/>
  <c r="AL120" i="30"/>
  <c r="AA125" i="30"/>
  <c r="N118" i="30"/>
  <c r="AF118" i="30"/>
  <c r="AV118" i="30"/>
  <c r="P118" i="30"/>
  <c r="AG118" i="30"/>
  <c r="G126" i="30"/>
  <c r="Q113" i="30"/>
  <c r="AV127" i="30"/>
  <c r="Q121" i="30"/>
  <c r="AW118" i="30"/>
  <c r="M126" i="30"/>
  <c r="AS126" i="30"/>
  <c r="N126" i="30"/>
  <c r="AT126" i="30"/>
  <c r="U126" i="30"/>
  <c r="BA126" i="30"/>
  <c r="AD126" i="30"/>
  <c r="AH125" i="30"/>
  <c r="AI125" i="30"/>
  <c r="J125" i="30"/>
  <c r="AP125" i="30"/>
  <c r="S125" i="30"/>
  <c r="AY125" i="30"/>
  <c r="Q124" i="30"/>
  <c r="BC124" i="30"/>
  <c r="R124" i="30"/>
  <c r="AA124" i="30"/>
  <c r="AM124" i="30"/>
  <c r="AK122" i="30"/>
  <c r="AL122" i="30"/>
  <c r="AV122" i="30"/>
  <c r="Q122" i="30"/>
  <c r="L119" i="30"/>
  <c r="AP119" i="30"/>
  <c r="AB119" i="30"/>
  <c r="BC119" i="30"/>
  <c r="AE119" i="30"/>
  <c r="AW127" i="30"/>
  <c r="AL126" i="30"/>
  <c r="AB124" i="30"/>
  <c r="AW122" i="30"/>
  <c r="O119" i="30"/>
  <c r="G107" i="30"/>
  <c r="AG117" i="30"/>
  <c r="AW117" i="30"/>
  <c r="P117" i="30"/>
  <c r="BA117" i="30"/>
  <c r="AY111" i="30"/>
  <c r="AC126" i="30"/>
  <c r="R125" i="30"/>
  <c r="F124" i="30"/>
  <c r="AA122" i="30"/>
  <c r="AV120" i="30"/>
  <c r="AI117" i="30"/>
  <c r="AL112" i="30"/>
  <c r="X127" i="30"/>
  <c r="Y127" i="30"/>
  <c r="AF127" i="30"/>
  <c r="I127" i="30"/>
  <c r="AO127" i="30"/>
  <c r="J123" i="30"/>
  <c r="R123" i="30"/>
  <c r="Z123" i="30"/>
  <c r="AH123" i="30"/>
  <c r="AP123" i="30"/>
  <c r="AX123" i="30"/>
  <c r="E123" i="30"/>
  <c r="M123" i="30"/>
  <c r="U123" i="30"/>
  <c r="AC123" i="30"/>
  <c r="AK123" i="30"/>
  <c r="AS123" i="30"/>
  <c r="BA123" i="30"/>
  <c r="H123" i="30"/>
  <c r="S123" i="30"/>
  <c r="AD123" i="30"/>
  <c r="AN123" i="30"/>
  <c r="AY123" i="30"/>
  <c r="I123" i="30"/>
  <c r="T123" i="30"/>
  <c r="AE123" i="30"/>
  <c r="AO123" i="30"/>
  <c r="AZ123" i="30"/>
  <c r="K123" i="30"/>
  <c r="V123" i="30"/>
  <c r="AF123" i="30"/>
  <c r="AQ123" i="30"/>
  <c r="BB123" i="30"/>
  <c r="L123" i="30"/>
  <c r="W123" i="30"/>
  <c r="AG123" i="30"/>
  <c r="AR123" i="30"/>
  <c r="BC123" i="30"/>
  <c r="C123" i="30"/>
  <c r="N123" i="30"/>
  <c r="X123" i="30"/>
  <c r="AI123" i="30"/>
  <c r="AT123" i="30"/>
  <c r="D123" i="30"/>
  <c r="O123" i="30"/>
  <c r="Y123" i="30"/>
  <c r="AJ123" i="30"/>
  <c r="AU123" i="30"/>
  <c r="AA123" i="30"/>
  <c r="AB123" i="30"/>
  <c r="AL123" i="30"/>
  <c r="G123" i="30"/>
  <c r="AW123" i="30"/>
  <c r="E121" i="30"/>
  <c r="AV121" i="30"/>
  <c r="F121" i="30"/>
  <c r="AW121" i="30"/>
  <c r="P121" i="30"/>
  <c r="AA121" i="30"/>
  <c r="O116" i="30"/>
  <c r="BA116" i="30"/>
  <c r="AI116" i="30"/>
  <c r="BB116" i="30"/>
  <c r="Y114" i="30"/>
  <c r="AG127" i="30"/>
  <c r="V126" i="30"/>
  <c r="K125" i="30"/>
  <c r="AV123" i="30"/>
  <c r="P122" i="30"/>
  <c r="AU120" i="30"/>
  <c r="Q117" i="30"/>
  <c r="Y113" i="30"/>
  <c r="J127" i="30"/>
  <c r="F115" i="30"/>
  <c r="N115" i="30"/>
  <c r="V115" i="30"/>
  <c r="AD115" i="30"/>
  <c r="AL115" i="30"/>
  <c r="AT115" i="30"/>
  <c r="BB115" i="30"/>
  <c r="I115" i="30"/>
  <c r="Q115" i="30"/>
  <c r="Y115" i="30"/>
  <c r="AG115" i="30"/>
  <c r="AO115" i="30"/>
  <c r="AW115" i="30"/>
  <c r="C115" i="30"/>
  <c r="K115" i="30"/>
  <c r="S115" i="30"/>
  <c r="AA115" i="30"/>
  <c r="AI115" i="30"/>
  <c r="AQ115" i="30"/>
  <c r="AY115" i="30"/>
  <c r="E115" i="30"/>
  <c r="R115" i="30"/>
  <c r="AE115" i="30"/>
  <c r="AR115" i="30"/>
  <c r="G115" i="30"/>
  <c r="T115" i="30"/>
  <c r="AF115" i="30"/>
  <c r="AS115" i="30"/>
  <c r="L115" i="30"/>
  <c r="X115" i="30"/>
  <c r="AK115" i="30"/>
  <c r="AX115" i="30"/>
  <c r="M115" i="30"/>
  <c r="AH115" i="30"/>
  <c r="BA115" i="30"/>
  <c r="O115" i="30"/>
  <c r="AJ115" i="30"/>
  <c r="BC115" i="30"/>
  <c r="P115" i="30"/>
  <c r="AM115" i="30"/>
  <c r="U115" i="30"/>
  <c r="AN115" i="30"/>
  <c r="W115" i="30"/>
  <c r="AP115" i="30"/>
  <c r="AB115" i="30"/>
  <c r="D115" i="30"/>
  <c r="Z115" i="30"/>
  <c r="AU115" i="30"/>
  <c r="H115" i="30"/>
  <c r="AV115" i="30"/>
  <c r="J115" i="30"/>
  <c r="AC115" i="30"/>
  <c r="AZ115" i="30"/>
  <c r="Q127" i="30"/>
  <c r="F126" i="30"/>
  <c r="AM123" i="30"/>
  <c r="AK120" i="30"/>
  <c r="K116" i="30"/>
  <c r="U108" i="30"/>
  <c r="AK109" i="30"/>
  <c r="AQ111" i="30"/>
  <c r="X110" i="30"/>
  <c r="AF110" i="30"/>
  <c r="K110" i="30"/>
  <c r="U109" i="30"/>
  <c r="AP108" i="30"/>
  <c r="J108" i="30"/>
  <c r="BA108" i="30"/>
  <c r="AH108" i="30"/>
  <c r="F107" i="30"/>
  <c r="N107" i="30"/>
  <c r="V107" i="30"/>
  <c r="AD107" i="30"/>
  <c r="AL107" i="30"/>
  <c r="AT107" i="30"/>
  <c r="BB107" i="30"/>
  <c r="I107" i="30"/>
  <c r="Q107" i="30"/>
  <c r="Y107" i="30"/>
  <c r="AG107" i="30"/>
  <c r="AO107" i="30"/>
  <c r="AW107" i="30"/>
  <c r="C107" i="30"/>
  <c r="K107" i="30"/>
  <c r="S107" i="30"/>
  <c r="AA107" i="30"/>
  <c r="AI107" i="30"/>
  <c r="AQ107" i="30"/>
  <c r="AY107" i="30"/>
  <c r="D107" i="30"/>
  <c r="L107" i="30"/>
  <c r="T107" i="30"/>
  <c r="AB107" i="30"/>
  <c r="AJ107" i="30"/>
  <c r="AR107" i="30"/>
  <c r="AZ107" i="30"/>
  <c r="M107" i="30"/>
  <c r="AC107" i="30"/>
  <c r="AS107" i="30"/>
  <c r="P107" i="30"/>
  <c r="AF107" i="30"/>
  <c r="AV107" i="30"/>
  <c r="R107" i="30"/>
  <c r="AH107" i="30"/>
  <c r="AX107" i="30"/>
  <c r="E107" i="30"/>
  <c r="U107" i="30"/>
  <c r="AK107" i="30"/>
  <c r="BA107" i="30"/>
  <c r="H107" i="30"/>
  <c r="X107" i="30"/>
  <c r="AN107" i="30"/>
  <c r="J107" i="30"/>
  <c r="BC107" i="30"/>
  <c r="O107" i="30"/>
  <c r="W107" i="30"/>
  <c r="Z107" i="30"/>
  <c r="AE107" i="30"/>
  <c r="AM107" i="30"/>
  <c r="AP107" i="30"/>
  <c r="G118" i="30"/>
  <c r="O118" i="30"/>
  <c r="W118" i="30"/>
  <c r="AE118" i="30"/>
  <c r="AM118" i="30"/>
  <c r="AU118" i="30"/>
  <c r="BC118" i="30"/>
  <c r="J118" i="30"/>
  <c r="R118" i="30"/>
  <c r="Z118" i="30"/>
  <c r="AH118" i="30"/>
  <c r="AP118" i="30"/>
  <c r="AX118" i="30"/>
  <c r="H118" i="30"/>
  <c r="S118" i="30"/>
  <c r="AC118" i="30"/>
  <c r="AN118" i="30"/>
  <c r="AY118" i="30"/>
  <c r="I118" i="30"/>
  <c r="T118" i="30"/>
  <c r="AD118" i="30"/>
  <c r="AO118" i="30"/>
  <c r="AZ118" i="30"/>
  <c r="C118" i="30"/>
  <c r="M118" i="30"/>
  <c r="X118" i="30"/>
  <c r="AI118" i="30"/>
  <c r="AS118" i="30"/>
  <c r="G110" i="30"/>
  <c r="O110" i="30"/>
  <c r="W110" i="30"/>
  <c r="AE110" i="30"/>
  <c r="AM110" i="30"/>
  <c r="AU110" i="30"/>
  <c r="BC110" i="30"/>
  <c r="J110" i="30"/>
  <c r="R110" i="30"/>
  <c r="Z110" i="30"/>
  <c r="AH110" i="30"/>
  <c r="AP110" i="30"/>
  <c r="AX110" i="30"/>
  <c r="D110" i="30"/>
  <c r="L110" i="30"/>
  <c r="T110" i="30"/>
  <c r="AB110" i="30"/>
  <c r="AJ110" i="30"/>
  <c r="AR110" i="30"/>
  <c r="AZ110" i="30"/>
  <c r="E110" i="30"/>
  <c r="M110" i="30"/>
  <c r="U110" i="30"/>
  <c r="AC110" i="30"/>
  <c r="AK110" i="30"/>
  <c r="AS110" i="30"/>
  <c r="BA110" i="30"/>
  <c r="N110" i="30"/>
  <c r="AD110" i="30"/>
  <c r="AT110" i="30"/>
  <c r="Q110" i="30"/>
  <c r="AG110" i="30"/>
  <c r="AW110" i="30"/>
  <c r="C110" i="30"/>
  <c r="S110" i="30"/>
  <c r="AI110" i="30"/>
  <c r="AY110" i="30"/>
  <c r="F110" i="30"/>
  <c r="V110" i="30"/>
  <c r="AL110" i="30"/>
  <c r="BB110" i="30"/>
  <c r="I110" i="30"/>
  <c r="Y110" i="30"/>
  <c r="AO110" i="30"/>
  <c r="BC127" i="30"/>
  <c r="AU127" i="30"/>
  <c r="AM127" i="30"/>
  <c r="AE127" i="30"/>
  <c r="W127" i="30"/>
  <c r="O127" i="30"/>
  <c r="G127" i="30"/>
  <c r="AZ126" i="30"/>
  <c r="AR126" i="30"/>
  <c r="AJ126" i="30"/>
  <c r="AB126" i="30"/>
  <c r="T126" i="30"/>
  <c r="L126" i="30"/>
  <c r="D126" i="30"/>
  <c r="AW125" i="30"/>
  <c r="AO125" i="30"/>
  <c r="AG125" i="30"/>
  <c r="Y125" i="30"/>
  <c r="Q125" i="30"/>
  <c r="I125" i="30"/>
  <c r="BB124" i="30"/>
  <c r="AT124" i="30"/>
  <c r="AJ124" i="30"/>
  <c r="Z124" i="30"/>
  <c r="O124" i="30"/>
  <c r="D124" i="30"/>
  <c r="AT122" i="30"/>
  <c r="AJ122" i="30"/>
  <c r="Y122" i="30"/>
  <c r="N122" i="30"/>
  <c r="D122" i="30"/>
  <c r="AT121" i="30"/>
  <c r="AI121" i="30"/>
  <c r="Y121" i="30"/>
  <c r="N121" i="30"/>
  <c r="AZ119" i="30"/>
  <c r="AN119" i="30"/>
  <c r="AA119" i="30"/>
  <c r="K119" i="30"/>
  <c r="AT118" i="30"/>
  <c r="AB118" i="30"/>
  <c r="L118" i="30"/>
  <c r="AV117" i="30"/>
  <c r="AF117" i="30"/>
  <c r="N117" i="30"/>
  <c r="AV116" i="30"/>
  <c r="AF116" i="30"/>
  <c r="M116" i="30"/>
  <c r="AK114" i="30"/>
  <c r="BC113" i="30"/>
  <c r="AL111" i="30"/>
  <c r="AV110" i="30"/>
  <c r="H110" i="30"/>
  <c r="P109" i="30"/>
  <c r="Z108" i="30"/>
  <c r="D121" i="30"/>
  <c r="L121" i="30"/>
  <c r="T121" i="30"/>
  <c r="AB121" i="30"/>
  <c r="AJ121" i="30"/>
  <c r="AR121" i="30"/>
  <c r="AZ121" i="30"/>
  <c r="G121" i="30"/>
  <c r="O121" i="30"/>
  <c r="W121" i="30"/>
  <c r="AE121" i="30"/>
  <c r="AM121" i="30"/>
  <c r="AU121" i="30"/>
  <c r="BC121" i="30"/>
  <c r="H113" i="30"/>
  <c r="P113" i="30"/>
  <c r="X113" i="30"/>
  <c r="AF113" i="30"/>
  <c r="AN113" i="30"/>
  <c r="AV113" i="30"/>
  <c r="C113" i="30"/>
  <c r="K113" i="30"/>
  <c r="S113" i="30"/>
  <c r="AA113" i="30"/>
  <c r="AI113" i="30"/>
  <c r="AQ113" i="30"/>
  <c r="AY113" i="30"/>
  <c r="E113" i="30"/>
  <c r="M113" i="30"/>
  <c r="U113" i="30"/>
  <c r="AC113" i="30"/>
  <c r="AK113" i="30"/>
  <c r="AS113" i="30"/>
  <c r="BA113" i="30"/>
  <c r="F113" i="30"/>
  <c r="N113" i="30"/>
  <c r="V113" i="30"/>
  <c r="AD113" i="30"/>
  <c r="O113" i="30"/>
  <c r="AE113" i="30"/>
  <c r="AR113" i="30"/>
  <c r="R113" i="30"/>
  <c r="AH113" i="30"/>
  <c r="AU113" i="30"/>
  <c r="D113" i="30"/>
  <c r="T113" i="30"/>
  <c r="AJ113" i="30"/>
  <c r="AW113" i="30"/>
  <c r="G113" i="30"/>
  <c r="W113" i="30"/>
  <c r="AL113" i="30"/>
  <c r="AX113" i="30"/>
  <c r="J113" i="30"/>
  <c r="Z113" i="30"/>
  <c r="AO113" i="30"/>
  <c r="BB113" i="30"/>
  <c r="BB127" i="30"/>
  <c r="AT127" i="30"/>
  <c r="AL127" i="30"/>
  <c r="AD127" i="30"/>
  <c r="V127" i="30"/>
  <c r="N127" i="30"/>
  <c r="F127" i="30"/>
  <c r="AY126" i="30"/>
  <c r="AQ126" i="30"/>
  <c r="AI126" i="30"/>
  <c r="AA126" i="30"/>
  <c r="S126" i="30"/>
  <c r="K126" i="30"/>
  <c r="C126" i="30"/>
  <c r="AV125" i="30"/>
  <c r="AN125" i="30"/>
  <c r="AF125" i="30"/>
  <c r="X125" i="30"/>
  <c r="P125" i="30"/>
  <c r="H125" i="30"/>
  <c r="BA124" i="30"/>
  <c r="AS124" i="30"/>
  <c r="AI124" i="30"/>
  <c r="Y124" i="30"/>
  <c r="N124" i="30"/>
  <c r="AS122" i="30"/>
  <c r="AI122" i="30"/>
  <c r="X122" i="30"/>
  <c r="M122" i="30"/>
  <c r="C122" i="30"/>
  <c r="AS121" i="30"/>
  <c r="AH121" i="30"/>
  <c r="X121" i="30"/>
  <c r="M121" i="30"/>
  <c r="AY119" i="30"/>
  <c r="AM119" i="30"/>
  <c r="Y119" i="30"/>
  <c r="G119" i="30"/>
  <c r="AR118" i="30"/>
  <c r="AA118" i="30"/>
  <c r="K118" i="30"/>
  <c r="AT117" i="30"/>
  <c r="AA117" i="30"/>
  <c r="K117" i="30"/>
  <c r="AU116" i="30"/>
  <c r="AE116" i="30"/>
  <c r="BC114" i="30"/>
  <c r="AE114" i="30"/>
  <c r="AZ113" i="30"/>
  <c r="L113" i="30"/>
  <c r="AI111" i="30"/>
  <c r="AQ110" i="30"/>
  <c r="BA109" i="30"/>
  <c r="M109" i="30"/>
  <c r="E124" i="30"/>
  <c r="M124" i="30"/>
  <c r="U124" i="30"/>
  <c r="AC124" i="30"/>
  <c r="AK124" i="30"/>
  <c r="H124" i="30"/>
  <c r="P124" i="30"/>
  <c r="X124" i="30"/>
  <c r="AF124" i="30"/>
  <c r="AN124" i="30"/>
  <c r="I116" i="30"/>
  <c r="Q116" i="30"/>
  <c r="Y116" i="30"/>
  <c r="AG116" i="30"/>
  <c r="AO116" i="30"/>
  <c r="AW116" i="30"/>
  <c r="D116" i="30"/>
  <c r="L116" i="30"/>
  <c r="T116" i="30"/>
  <c r="AB116" i="30"/>
  <c r="AJ116" i="30"/>
  <c r="AR116" i="30"/>
  <c r="AZ116" i="30"/>
  <c r="F116" i="30"/>
  <c r="N116" i="30"/>
  <c r="V116" i="30"/>
  <c r="C116" i="30"/>
  <c r="P116" i="30"/>
  <c r="AC116" i="30"/>
  <c r="AM116" i="30"/>
  <c r="AX116" i="30"/>
  <c r="E116" i="30"/>
  <c r="R116" i="30"/>
  <c r="AD116" i="30"/>
  <c r="AN116" i="30"/>
  <c r="AY116" i="30"/>
  <c r="J116" i="30"/>
  <c r="W116" i="30"/>
  <c r="AH116" i="30"/>
  <c r="AS116" i="30"/>
  <c r="BC116" i="30"/>
  <c r="I108" i="30"/>
  <c r="Q108" i="30"/>
  <c r="Y108" i="30"/>
  <c r="AG108" i="30"/>
  <c r="AO108" i="30"/>
  <c r="AW108" i="30"/>
  <c r="D108" i="30"/>
  <c r="L108" i="30"/>
  <c r="T108" i="30"/>
  <c r="AB108" i="30"/>
  <c r="AJ108" i="30"/>
  <c r="AR108" i="30"/>
  <c r="AZ108" i="30"/>
  <c r="F108" i="30"/>
  <c r="N108" i="30"/>
  <c r="V108" i="30"/>
  <c r="AD108" i="30"/>
  <c r="AL108" i="30"/>
  <c r="AT108" i="30"/>
  <c r="BB108" i="30"/>
  <c r="G108" i="30"/>
  <c r="O108" i="30"/>
  <c r="W108" i="30"/>
  <c r="AE108" i="30"/>
  <c r="AM108" i="30"/>
  <c r="AU108" i="30"/>
  <c r="BC108" i="30"/>
  <c r="H108" i="30"/>
  <c r="X108" i="30"/>
  <c r="AN108" i="30"/>
  <c r="K108" i="30"/>
  <c r="AA108" i="30"/>
  <c r="AQ108" i="30"/>
  <c r="M108" i="30"/>
  <c r="AC108" i="30"/>
  <c r="AS108" i="30"/>
  <c r="P108" i="30"/>
  <c r="AF108" i="30"/>
  <c r="AV108" i="30"/>
  <c r="C108" i="30"/>
  <c r="S108" i="30"/>
  <c r="AI108" i="30"/>
  <c r="AY108" i="30"/>
  <c r="BA127" i="30"/>
  <c r="AS127" i="30"/>
  <c r="AK127" i="30"/>
  <c r="AC127" i="30"/>
  <c r="U127" i="30"/>
  <c r="M127" i="30"/>
  <c r="E127" i="30"/>
  <c r="AX126" i="30"/>
  <c r="AP126" i="30"/>
  <c r="AH126" i="30"/>
  <c r="Z126" i="30"/>
  <c r="R126" i="30"/>
  <c r="J126" i="30"/>
  <c r="BC125" i="30"/>
  <c r="AU125" i="30"/>
  <c r="AM125" i="30"/>
  <c r="AE125" i="30"/>
  <c r="W125" i="30"/>
  <c r="O125" i="30"/>
  <c r="G125" i="30"/>
  <c r="AZ124" i="30"/>
  <c r="AR124" i="30"/>
  <c r="AH124" i="30"/>
  <c r="W124" i="30"/>
  <c r="L124" i="30"/>
  <c r="BB122" i="30"/>
  <c r="AR122" i="30"/>
  <c r="AG122" i="30"/>
  <c r="V122" i="30"/>
  <c r="L122" i="30"/>
  <c r="BB121" i="30"/>
  <c r="AQ121" i="30"/>
  <c r="AG121" i="30"/>
  <c r="V121" i="30"/>
  <c r="K121" i="30"/>
  <c r="AX119" i="30"/>
  <c r="AJ119" i="30"/>
  <c r="W119" i="30"/>
  <c r="AQ118" i="30"/>
  <c r="Y118" i="30"/>
  <c r="F118" i="30"/>
  <c r="AQ117" i="30"/>
  <c r="Z117" i="30"/>
  <c r="J117" i="30"/>
  <c r="AT116" i="30"/>
  <c r="AA116" i="30"/>
  <c r="H116" i="30"/>
  <c r="BA114" i="30"/>
  <c r="AB114" i="30"/>
  <c r="AT113" i="30"/>
  <c r="I113" i="30"/>
  <c r="AN110" i="30"/>
  <c r="AV109" i="30"/>
  <c r="E109" i="30"/>
  <c r="R108" i="30"/>
  <c r="J119" i="30"/>
  <c r="R119" i="30"/>
  <c r="Z119" i="30"/>
  <c r="E119" i="30"/>
  <c r="M119" i="30"/>
  <c r="U119" i="30"/>
  <c r="H119" i="30"/>
  <c r="S119" i="30"/>
  <c r="AC119" i="30"/>
  <c r="AK119" i="30"/>
  <c r="AS119" i="30"/>
  <c r="BA119" i="30"/>
  <c r="I119" i="30"/>
  <c r="T119" i="30"/>
  <c r="AD119" i="30"/>
  <c r="AL119" i="30"/>
  <c r="AT119" i="30"/>
  <c r="BB119" i="30"/>
  <c r="C119" i="30"/>
  <c r="N119" i="30"/>
  <c r="X119" i="30"/>
  <c r="AG119" i="30"/>
  <c r="AO119" i="30"/>
  <c r="AW119" i="30"/>
  <c r="J111" i="30"/>
  <c r="R111" i="30"/>
  <c r="Z111" i="30"/>
  <c r="AH111" i="30"/>
  <c r="AP111" i="30"/>
  <c r="AX111" i="30"/>
  <c r="E111" i="30"/>
  <c r="M111" i="30"/>
  <c r="U111" i="30"/>
  <c r="AC111" i="30"/>
  <c r="AK111" i="30"/>
  <c r="AS111" i="30"/>
  <c r="BA111" i="30"/>
  <c r="G111" i="30"/>
  <c r="O111" i="30"/>
  <c r="W111" i="30"/>
  <c r="AE111" i="30"/>
  <c r="AM111" i="30"/>
  <c r="AU111" i="30"/>
  <c r="BC111" i="30"/>
  <c r="H111" i="30"/>
  <c r="P111" i="30"/>
  <c r="X111" i="30"/>
  <c r="AF111" i="30"/>
  <c r="AN111" i="30"/>
  <c r="AV111" i="30"/>
  <c r="I111" i="30"/>
  <c r="Y111" i="30"/>
  <c r="AO111" i="30"/>
  <c r="L111" i="30"/>
  <c r="AB111" i="30"/>
  <c r="AR111" i="30"/>
  <c r="N111" i="30"/>
  <c r="AD111" i="30"/>
  <c r="AT111" i="30"/>
  <c r="Q111" i="30"/>
  <c r="AG111" i="30"/>
  <c r="AW111" i="30"/>
  <c r="D111" i="30"/>
  <c r="T111" i="30"/>
  <c r="AJ111" i="30"/>
  <c r="AZ111" i="30"/>
  <c r="AZ127" i="30"/>
  <c r="AR127" i="30"/>
  <c r="AJ127" i="30"/>
  <c r="AB127" i="30"/>
  <c r="T127" i="30"/>
  <c r="L127" i="30"/>
  <c r="D127" i="30"/>
  <c r="AW126" i="30"/>
  <c r="AO126" i="30"/>
  <c r="AG126" i="30"/>
  <c r="Y126" i="30"/>
  <c r="Q126" i="30"/>
  <c r="I126" i="30"/>
  <c r="BB125" i="30"/>
  <c r="AT125" i="30"/>
  <c r="AL125" i="30"/>
  <c r="AD125" i="30"/>
  <c r="V125" i="30"/>
  <c r="N125" i="30"/>
  <c r="F125" i="30"/>
  <c r="AY124" i="30"/>
  <c r="AQ124" i="30"/>
  <c r="AG124" i="30"/>
  <c r="V124" i="30"/>
  <c r="K124" i="30"/>
  <c r="BA122" i="30"/>
  <c r="AQ122" i="30"/>
  <c r="AF122" i="30"/>
  <c r="U122" i="30"/>
  <c r="BA121" i="30"/>
  <c r="AP121" i="30"/>
  <c r="AF121" i="30"/>
  <c r="U121" i="30"/>
  <c r="J121" i="30"/>
  <c r="AV119" i="30"/>
  <c r="AI119" i="30"/>
  <c r="V119" i="30"/>
  <c r="D119" i="30"/>
  <c r="AL118" i="30"/>
  <c r="V118" i="30"/>
  <c r="E118" i="30"/>
  <c r="AP117" i="30"/>
  <c r="Y117" i="30"/>
  <c r="F117" i="30"/>
  <c r="AQ116" i="30"/>
  <c r="Z116" i="30"/>
  <c r="G116" i="30"/>
  <c r="AX114" i="30"/>
  <c r="AP113" i="30"/>
  <c r="V111" i="30"/>
  <c r="AS109" i="30"/>
  <c r="G122" i="30"/>
  <c r="O122" i="30"/>
  <c r="W122" i="30"/>
  <c r="AE122" i="30"/>
  <c r="AM122" i="30"/>
  <c r="AU122" i="30"/>
  <c r="BC122" i="30"/>
  <c r="J122" i="30"/>
  <c r="R122" i="30"/>
  <c r="Z122" i="30"/>
  <c r="AH122" i="30"/>
  <c r="AP122" i="30"/>
  <c r="AX122" i="30"/>
  <c r="C114" i="30"/>
  <c r="K114" i="30"/>
  <c r="S114" i="30"/>
  <c r="AA114" i="30"/>
  <c r="AI114" i="30"/>
  <c r="AQ114" i="30"/>
  <c r="AY114" i="30"/>
  <c r="F114" i="30"/>
  <c r="N114" i="30"/>
  <c r="V114" i="30"/>
  <c r="AD114" i="30"/>
  <c r="AL114" i="30"/>
  <c r="AT114" i="30"/>
  <c r="BB114" i="30"/>
  <c r="H114" i="30"/>
  <c r="P114" i="30"/>
  <c r="X114" i="30"/>
  <c r="AF114" i="30"/>
  <c r="AN114" i="30"/>
  <c r="AV114" i="30"/>
  <c r="D114" i="30"/>
  <c r="Q114" i="30"/>
  <c r="AC114" i="30"/>
  <c r="G114" i="30"/>
  <c r="T114" i="30"/>
  <c r="AG114" i="30"/>
  <c r="AS114" i="30"/>
  <c r="I114" i="30"/>
  <c r="U114" i="30"/>
  <c r="AH114" i="30"/>
  <c r="AU114" i="30"/>
  <c r="J114" i="30"/>
  <c r="W114" i="30"/>
  <c r="AJ114" i="30"/>
  <c r="M114" i="30"/>
  <c r="Z114" i="30"/>
  <c r="AM114" i="30"/>
  <c r="AZ114" i="30"/>
  <c r="AY127" i="30"/>
  <c r="AQ127" i="30"/>
  <c r="AI127" i="30"/>
  <c r="AA127" i="30"/>
  <c r="S127" i="30"/>
  <c r="K127" i="30"/>
  <c r="C127" i="30"/>
  <c r="AV126" i="30"/>
  <c r="AN126" i="30"/>
  <c r="AF126" i="30"/>
  <c r="X126" i="30"/>
  <c r="P126" i="30"/>
  <c r="H126" i="30"/>
  <c r="BA125" i="30"/>
  <c r="AS125" i="30"/>
  <c r="AK125" i="30"/>
  <c r="AC125" i="30"/>
  <c r="U125" i="30"/>
  <c r="M125" i="30"/>
  <c r="E125" i="30"/>
  <c r="AX124" i="30"/>
  <c r="AP124" i="30"/>
  <c r="AE124" i="30"/>
  <c r="T124" i="30"/>
  <c r="J124" i="30"/>
  <c r="AZ122" i="30"/>
  <c r="AO122" i="30"/>
  <c r="AD122" i="30"/>
  <c r="T122" i="30"/>
  <c r="I122" i="30"/>
  <c r="AY121" i="30"/>
  <c r="AO121" i="30"/>
  <c r="AD121" i="30"/>
  <c r="S121" i="30"/>
  <c r="I121" i="30"/>
  <c r="AU119" i="30"/>
  <c r="AH119" i="30"/>
  <c r="Q119" i="30"/>
  <c r="BB118" i="30"/>
  <c r="AK118" i="30"/>
  <c r="U118" i="30"/>
  <c r="D118" i="30"/>
  <c r="AL117" i="30"/>
  <c r="V117" i="30"/>
  <c r="AP116" i="30"/>
  <c r="X116" i="30"/>
  <c r="AW114" i="30"/>
  <c r="R114" i="30"/>
  <c r="AM113" i="30"/>
  <c r="S111" i="30"/>
  <c r="AA110" i="30"/>
  <c r="AX108" i="30"/>
  <c r="E108" i="30"/>
  <c r="D117" i="30"/>
  <c r="L117" i="30"/>
  <c r="T117" i="30"/>
  <c r="AB117" i="30"/>
  <c r="AJ117" i="30"/>
  <c r="AR117" i="30"/>
  <c r="AZ117" i="30"/>
  <c r="G117" i="30"/>
  <c r="O117" i="30"/>
  <c r="W117" i="30"/>
  <c r="AE117" i="30"/>
  <c r="AM117" i="30"/>
  <c r="AU117" i="30"/>
  <c r="BC117" i="30"/>
  <c r="H117" i="30"/>
  <c r="R117" i="30"/>
  <c r="AC117" i="30"/>
  <c r="AN117" i="30"/>
  <c r="AX117" i="30"/>
  <c r="I117" i="30"/>
  <c r="S117" i="30"/>
  <c r="AD117" i="30"/>
  <c r="AO117" i="30"/>
  <c r="AY117" i="30"/>
  <c r="M117" i="30"/>
  <c r="X117" i="30"/>
  <c r="AH117" i="30"/>
  <c r="AS117" i="30"/>
  <c r="D109" i="30"/>
  <c r="L109" i="30"/>
  <c r="T109" i="30"/>
  <c r="AB109" i="30"/>
  <c r="AJ109" i="30"/>
  <c r="AR109" i="30"/>
  <c r="AZ109" i="30"/>
  <c r="G109" i="30"/>
  <c r="O109" i="30"/>
  <c r="W109" i="30"/>
  <c r="AE109" i="30"/>
  <c r="AM109" i="30"/>
  <c r="AU109" i="30"/>
  <c r="BC109" i="30"/>
  <c r="I109" i="30"/>
  <c r="Q109" i="30"/>
  <c r="Y109" i="30"/>
  <c r="AG109" i="30"/>
  <c r="AO109" i="30"/>
  <c r="AW109" i="30"/>
  <c r="J109" i="30"/>
  <c r="R109" i="30"/>
  <c r="Z109" i="30"/>
  <c r="AH109" i="30"/>
  <c r="AP109" i="30"/>
  <c r="AX109" i="30"/>
  <c r="C109" i="30"/>
  <c r="S109" i="30"/>
  <c r="AI109" i="30"/>
  <c r="AY109" i="30"/>
  <c r="F109" i="30"/>
  <c r="V109" i="30"/>
  <c r="AL109" i="30"/>
  <c r="BB109" i="30"/>
  <c r="H109" i="30"/>
  <c r="X109" i="30"/>
  <c r="AN109" i="30"/>
  <c r="K109" i="30"/>
  <c r="AA109" i="30"/>
  <c r="AQ109" i="30"/>
  <c r="N109" i="30"/>
  <c r="AD109" i="30"/>
  <c r="AT109" i="30"/>
  <c r="AX127" i="30"/>
  <c r="AP127" i="30"/>
  <c r="AH127" i="30"/>
  <c r="Z127" i="30"/>
  <c r="R127" i="30"/>
  <c r="BC126" i="30"/>
  <c r="AU126" i="30"/>
  <c r="AM126" i="30"/>
  <c r="AE126" i="30"/>
  <c r="W126" i="30"/>
  <c r="O126" i="30"/>
  <c r="AZ125" i="30"/>
  <c r="AR125" i="30"/>
  <c r="AJ125" i="30"/>
  <c r="AB125" i="30"/>
  <c r="T125" i="30"/>
  <c r="L125" i="30"/>
  <c r="AW124" i="30"/>
  <c r="AO124" i="30"/>
  <c r="AD124" i="30"/>
  <c r="S124" i="30"/>
  <c r="I124" i="30"/>
  <c r="AY122" i="30"/>
  <c r="AN122" i="30"/>
  <c r="AC122" i="30"/>
  <c r="S122" i="30"/>
  <c r="H122" i="30"/>
  <c r="AX121" i="30"/>
  <c r="AN121" i="30"/>
  <c r="AC121" i="30"/>
  <c r="R121" i="30"/>
  <c r="H121" i="30"/>
  <c r="AR119" i="30"/>
  <c r="AF119" i="30"/>
  <c r="P119" i="30"/>
  <c r="BA118" i="30"/>
  <c r="AJ118" i="30"/>
  <c r="Q118" i="30"/>
  <c r="BB117" i="30"/>
  <c r="AK117" i="30"/>
  <c r="U117" i="30"/>
  <c r="C117" i="30"/>
  <c r="AL116" i="30"/>
  <c r="U116" i="30"/>
  <c r="AR114" i="30"/>
  <c r="O114" i="30"/>
  <c r="AG113" i="30"/>
  <c r="BB111" i="30"/>
  <c r="K111" i="30"/>
  <c r="AF109" i="30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J35" i="1" s="1" a="1"/>
  <c r="J35" i="1" s="1"/>
  <c r="H36" i="1"/>
  <c r="H37" i="1"/>
  <c r="H38" i="1"/>
  <c r="H39" i="1"/>
  <c r="H40" i="1"/>
  <c r="J40" i="1" s="1" a="1"/>
  <c r="J40" i="1" s="1"/>
  <c r="H41" i="1"/>
  <c r="H42" i="1"/>
  <c r="H43" i="1"/>
  <c r="H44" i="1"/>
  <c r="H45" i="1"/>
  <c r="H46" i="1"/>
  <c r="H15" i="2"/>
  <c r="H16" i="2"/>
  <c r="H17" i="2"/>
  <c r="J17" i="2" s="1" a="1"/>
  <c r="J17" i="2" s="1"/>
  <c r="H18" i="2"/>
  <c r="H19" i="2"/>
  <c r="H20" i="2"/>
  <c r="H21" i="2"/>
  <c r="H22" i="2"/>
  <c r="H23" i="2"/>
  <c r="H24" i="2"/>
  <c r="H25" i="2"/>
  <c r="H26" i="2"/>
  <c r="J26" i="2" s="1" a="1"/>
  <c r="J26" i="2" s="1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J45" i="2" s="1" a="1"/>
  <c r="J45" i="2" s="1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J31" i="3" s="1" a="1"/>
  <c r="J31" i="3" s="1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J16" i="4" s="1" a="1"/>
  <c r="J16" i="4" s="1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J37" i="4" s="1" a="1"/>
  <c r="J37" i="4" s="1"/>
  <c r="H38" i="4"/>
  <c r="H39" i="4"/>
  <c r="H40" i="4"/>
  <c r="H41" i="4"/>
  <c r="H42" i="4"/>
  <c r="H43" i="4"/>
  <c r="H44" i="4"/>
  <c r="H45" i="4"/>
  <c r="H46" i="4"/>
  <c r="J46" i="4" s="1" a="1"/>
  <c r="J46" i="4" s="1"/>
  <c r="H15" i="5"/>
  <c r="H16" i="5"/>
  <c r="J16" i="5" s="1" a="1"/>
  <c r="J16" i="5" s="1"/>
  <c r="H17" i="5"/>
  <c r="H18" i="5"/>
  <c r="H19" i="5"/>
  <c r="H20" i="5"/>
  <c r="H21" i="5"/>
  <c r="H22" i="5"/>
  <c r="H23" i="5"/>
  <c r="H24" i="5"/>
  <c r="J24" i="5" s="1" a="1"/>
  <c r="J24" i="5" s="1"/>
  <c r="H25" i="5"/>
  <c r="H26" i="5"/>
  <c r="H27" i="5"/>
  <c r="H28" i="5"/>
  <c r="H29" i="5"/>
  <c r="H30" i="5"/>
  <c r="H31" i="5"/>
  <c r="H32" i="5"/>
  <c r="J32" i="5" s="1" a="1"/>
  <c r="J32" i="5" s="1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J32" i="6" s="1" a="1"/>
  <c r="J32" i="6" s="1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J18" i="7" s="1" a="1"/>
  <c r="J18" i="7" s="1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J34" i="7" s="1" a="1"/>
  <c r="J34" i="7" s="1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J21" i="8" s="1" a="1"/>
  <c r="J21" i="8" s="1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J29" i="9" s="1" a="1"/>
  <c r="J29" i="9" s="1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J33" i="10" s="1" a="1"/>
  <c r="J33" i="10" s="1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J33" i="11" s="1" a="1"/>
  <c r="J33" i="11" s="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J45" i="12" s="1" a="1"/>
  <c r="J45" i="12" s="1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J40" i="13" s="1" a="1"/>
  <c r="J40" i="13" s="1"/>
  <c r="H41" i="13"/>
  <c r="H42" i="13"/>
  <c r="H43" i="13"/>
  <c r="H44" i="13"/>
  <c r="H45" i="13"/>
  <c r="H46" i="13"/>
  <c r="H15" i="14"/>
  <c r="H16" i="14"/>
  <c r="J16" i="14" s="1" a="1"/>
  <c r="J16" i="14" s="1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J32" i="17" s="1" a="1"/>
  <c r="J32" i="17" s="1"/>
  <c r="H33" i="17"/>
  <c r="H34" i="17"/>
  <c r="H35" i="17"/>
  <c r="H36" i="17"/>
  <c r="H37" i="17"/>
  <c r="H38" i="17"/>
  <c r="H39" i="17"/>
  <c r="J39" i="17" s="1" a="1"/>
  <c r="J39" i="17" s="1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J46" i="19" s="1" a="1"/>
  <c r="J46" i="19" s="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J37" i="21" s="1" a="1"/>
  <c r="J37" i="21" s="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J18" i="19" l="1" a="1"/>
  <c r="J18" i="19" s="1"/>
  <c r="J41" i="11" a="1"/>
  <c r="J41" i="11" s="1"/>
  <c r="J43" i="12" a="1"/>
  <c r="J43" i="12" s="1"/>
  <c r="J26" i="9" a="1"/>
  <c r="J26" i="9" s="1"/>
  <c r="J33" i="20" a="1"/>
  <c r="J33" i="20" s="1"/>
  <c r="J41" i="18" a="1"/>
  <c r="J41" i="18" s="1"/>
  <c r="J25" i="15" a="1"/>
  <c r="J25" i="15" s="1"/>
  <c r="J17" i="6" a="1"/>
  <c r="J17" i="6" s="1"/>
  <c r="J16" i="19" a="1"/>
  <c r="J16" i="19" s="1"/>
  <c r="J24" i="16" a="1"/>
  <c r="J24" i="16" s="1"/>
  <c r="J40" i="6" a="1"/>
  <c r="J40" i="6" s="1"/>
  <c r="J16" i="3" a="1"/>
  <c r="J16" i="3" s="1"/>
  <c r="J23" i="15" a="1"/>
  <c r="J23" i="15" s="1"/>
  <c r="J39" i="3" a="1"/>
  <c r="J39" i="3" s="1"/>
  <c r="J38" i="20" a="1"/>
  <c r="J38" i="20" s="1"/>
  <c r="J46" i="14" a="1"/>
  <c r="J46" i="14" s="1"/>
  <c r="J46" i="5" a="1"/>
  <c r="J46" i="5" s="1"/>
  <c r="J45" i="3" a="1"/>
  <c r="J45" i="3" s="1"/>
  <c r="J43" i="21" a="1"/>
  <c r="J43" i="21" s="1"/>
  <c r="J19" i="14" a="1"/>
  <c r="J19" i="14" s="1"/>
  <c r="J19" i="9" a="1"/>
  <c r="J19" i="9" s="1"/>
  <c r="J42" i="17" a="1"/>
  <c r="J42" i="17" s="1"/>
  <c r="J34" i="16" a="1"/>
  <c r="J34" i="16" s="1"/>
  <c r="J26" i="10" a="1"/>
  <c r="J26" i="10" s="1"/>
  <c r="J17" i="21" a="1"/>
  <c r="J17" i="21" s="1"/>
  <c r="J40" i="20" a="1"/>
  <c r="J40" i="20" s="1"/>
  <c r="J40" i="19" a="1"/>
  <c r="J40" i="19" s="1"/>
  <c r="J45" i="20" a="1"/>
  <c r="J45" i="20" s="1"/>
  <c r="J29" i="21" a="1"/>
  <c r="J29" i="21" s="1"/>
  <c r="J29" i="18" a="1"/>
  <c r="J29" i="18" s="1"/>
  <c r="J21" i="18" a="1"/>
  <c r="J21" i="18" s="1"/>
  <c r="J45" i="15" a="1"/>
  <c r="J45" i="15" s="1"/>
  <c r="J21" i="13" a="1"/>
  <c r="J21" i="13" s="1"/>
  <c r="J45" i="10" a="1"/>
  <c r="J45" i="10" s="1"/>
  <c r="J29" i="8" a="1"/>
  <c r="J29" i="8" s="1"/>
  <c r="J44" i="20" a="1"/>
  <c r="J44" i="20" s="1"/>
  <c r="J28" i="20" a="1"/>
  <c r="J28" i="20" s="1"/>
  <c r="J44" i="21" a="1"/>
  <c r="J44" i="21" s="1"/>
  <c r="J28" i="21" a="1"/>
  <c r="J28" i="21" s="1"/>
  <c r="J44" i="19" a="1"/>
  <c r="J44" i="19" s="1"/>
  <c r="J28" i="19" a="1"/>
  <c r="J28" i="19" s="1"/>
  <c r="J44" i="18" a="1"/>
  <c r="J44" i="18" s="1"/>
  <c r="J28" i="18" a="1"/>
  <c r="J28" i="18" s="1"/>
  <c r="J44" i="17" a="1"/>
  <c r="J44" i="17" s="1"/>
  <c r="J28" i="17" a="1"/>
  <c r="J28" i="17" s="1"/>
  <c r="J44" i="16" a="1"/>
  <c r="J44" i="16" s="1"/>
  <c r="J28" i="16" a="1"/>
  <c r="J28" i="16" s="1"/>
  <c r="J44" i="15" a="1"/>
  <c r="J44" i="15" s="1"/>
  <c r="J28" i="15" a="1"/>
  <c r="J28" i="15" s="1"/>
  <c r="J36" i="13" a="1"/>
  <c r="J36" i="13" s="1"/>
  <c r="J36" i="20" a="1"/>
  <c r="J36" i="20" s="1"/>
  <c r="J20" i="20" a="1"/>
  <c r="J20" i="20" s="1"/>
  <c r="J36" i="21" a="1"/>
  <c r="J36" i="21" s="1"/>
  <c r="J20" i="21" a="1"/>
  <c r="J20" i="21" s="1"/>
  <c r="J36" i="19" a="1"/>
  <c r="J36" i="19" s="1"/>
  <c r="J20" i="19" a="1"/>
  <c r="J20" i="19" s="1"/>
  <c r="J36" i="18" a="1"/>
  <c r="J36" i="18" s="1"/>
  <c r="J20" i="18" a="1"/>
  <c r="J20" i="18" s="1"/>
  <c r="J36" i="17" a="1"/>
  <c r="J36" i="17" s="1"/>
  <c r="J20" i="17" a="1"/>
  <c r="J20" i="17" s="1"/>
  <c r="J36" i="16" a="1"/>
  <c r="J36" i="16" s="1"/>
  <c r="J20" i="16" a="1"/>
  <c r="J20" i="16" s="1"/>
  <c r="J36" i="15" a="1"/>
  <c r="J36" i="15" s="1"/>
  <c r="J20" i="15" a="1"/>
  <c r="J20" i="15" s="1"/>
  <c r="J44" i="14" a="1"/>
  <c r="J44" i="14" s="1"/>
  <c r="J36" i="14" a="1"/>
  <c r="J36" i="14" s="1"/>
  <c r="J28" i="14" a="1"/>
  <c r="J28" i="14" s="1"/>
  <c r="J20" i="14" a="1"/>
  <c r="J20" i="14" s="1"/>
  <c r="J44" i="13" a="1"/>
  <c r="J44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8" i="10" a="1"/>
  <c r="J28" i="10" s="1"/>
  <c r="J20" i="10" a="1"/>
  <c r="J20" i="10" s="1"/>
  <c r="J44" i="9" a="1"/>
  <c r="J44" i="9" s="1"/>
  <c r="J44" i="7" a="1"/>
  <c r="J44" i="7" s="1"/>
  <c r="J20" i="9" a="1"/>
  <c r="J20" i="9" s="1"/>
  <c r="J28" i="7" a="1"/>
  <c r="J28" i="7" s="1"/>
  <c r="J36" i="5" a="1"/>
  <c r="J36" i="5" s="1"/>
  <c r="J28" i="4" a="1"/>
  <c r="J28" i="4" s="1"/>
  <c r="J28" i="3" a="1"/>
  <c r="J28" i="3" s="1"/>
  <c r="J44" i="1" a="1"/>
  <c r="J44" i="1" s="1"/>
  <c r="J35" i="19" a="1"/>
  <c r="J35" i="19" s="1"/>
  <c r="J19" i="18" a="1"/>
  <c r="J19" i="18" s="1"/>
  <c r="J43" i="16" a="1"/>
  <c r="J43" i="16" s="1"/>
  <c r="J27" i="15" a="1"/>
  <c r="J27" i="15" s="1"/>
  <c r="J19" i="12" a="1"/>
  <c r="J19" i="12" s="1"/>
  <c r="J42" i="20" a="1"/>
  <c r="J42" i="20" s="1"/>
  <c r="J34" i="20" a="1"/>
  <c r="J34" i="20" s="1"/>
  <c r="J26" i="20" a="1"/>
  <c r="J26" i="20" s="1"/>
  <c r="J18" i="20" a="1"/>
  <c r="J18" i="20" s="1"/>
  <c r="J42" i="21" a="1"/>
  <c r="J42" i="21" s="1"/>
  <c r="J34" i="21" a="1"/>
  <c r="J34" i="21" s="1"/>
  <c r="J26" i="21" a="1"/>
  <c r="J26" i="21" s="1"/>
  <c r="J18" i="21" a="1"/>
  <c r="J18" i="21" s="1"/>
  <c r="J42" i="19" a="1"/>
  <c r="J42" i="19" s="1"/>
  <c r="J34" i="19" a="1"/>
  <c r="J34" i="19" s="1"/>
  <c r="J26" i="19" a="1"/>
  <c r="J26" i="19" s="1"/>
  <c r="J42" i="18" a="1"/>
  <c r="J42" i="18" s="1"/>
  <c r="J34" i="18" a="1"/>
  <c r="J34" i="18" s="1"/>
  <c r="J26" i="18" a="1"/>
  <c r="J26" i="18" s="1"/>
  <c r="J18" i="18" a="1"/>
  <c r="J18" i="18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34" i="13" a="1"/>
  <c r="J34" i="13" s="1"/>
  <c r="J26" i="13" a="1"/>
  <c r="J26" i="13" s="1"/>
  <c r="J18" i="13" a="1"/>
  <c r="J18" i="13" s="1"/>
  <c r="J42" i="12" a="1"/>
  <c r="J42" i="12" s="1"/>
  <c r="J34" i="12" a="1"/>
  <c r="J34" i="12" s="1"/>
  <c r="J26" i="12" a="1"/>
  <c r="J26" i="12" s="1"/>
  <c r="J18" i="12" a="1"/>
  <c r="J18" i="12" s="1"/>
  <c r="J42" i="11" a="1"/>
  <c r="J42" i="11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18" i="10" a="1"/>
  <c r="J18" i="10" s="1"/>
  <c r="J42" i="9" a="1"/>
  <c r="J42" i="9" s="1"/>
  <c r="J34" i="9" a="1"/>
  <c r="J34" i="9" s="1"/>
  <c r="J18" i="9" a="1"/>
  <c r="J18" i="9" s="1"/>
  <c r="J42" i="8" a="1"/>
  <c r="J42" i="8" s="1"/>
  <c r="J34" i="8" a="1"/>
  <c r="J34" i="8" s="1"/>
  <c r="J26" i="8" a="1"/>
  <c r="J26" i="8" s="1"/>
  <c r="J26" i="7" a="1"/>
  <c r="J26" i="7" s="1"/>
  <c r="J42" i="6" a="1"/>
  <c r="J42" i="6" s="1"/>
  <c r="J26" i="6" a="1"/>
  <c r="J26" i="6" s="1"/>
  <c r="J42" i="5" a="1"/>
  <c r="J42" i="5" s="1"/>
  <c r="J34" i="5" a="1"/>
  <c r="J34" i="5" s="1"/>
  <c r="J26" i="5" a="1"/>
  <c r="J26" i="5" s="1"/>
  <c r="J42" i="4" a="1"/>
  <c r="J42" i="4" s="1"/>
  <c r="J34" i="4" a="1"/>
  <c r="J34" i="4" s="1"/>
  <c r="J26" i="4" a="1"/>
  <c r="J26" i="4" s="1"/>
  <c r="J18" i="4" a="1"/>
  <c r="J18" i="4" s="1"/>
  <c r="J42" i="3" a="1"/>
  <c r="J42" i="3" s="1"/>
  <c r="J26" i="3" a="1"/>
  <c r="J26" i="3" s="1"/>
  <c r="J18" i="3" a="1"/>
  <c r="J18" i="3" s="1"/>
  <c r="J42" i="2" a="1"/>
  <c r="J42" i="2" s="1"/>
  <c r="J34" i="2" a="1"/>
  <c r="J34" i="2" s="1"/>
  <c r="J18" i="2" a="1"/>
  <c r="J18" i="2" s="1"/>
  <c r="J42" i="1" a="1"/>
  <c r="J42" i="1" s="1"/>
  <c r="J34" i="1" a="1"/>
  <c r="J34" i="1" s="1"/>
  <c r="J26" i="1" a="1"/>
  <c r="J26" i="1" s="1"/>
  <c r="J36" i="8" a="1"/>
  <c r="J36" i="8" s="1"/>
  <c r="J36" i="7" a="1"/>
  <c r="J36" i="7" s="1"/>
  <c r="J20" i="6" a="1"/>
  <c r="J20" i="6" s="1"/>
  <c r="J36" i="4" a="1"/>
  <c r="J36" i="4" s="1"/>
  <c r="J20" i="3" a="1"/>
  <c r="J20" i="3" s="1"/>
  <c r="J19" i="20" a="1"/>
  <c r="J19" i="20" s="1"/>
  <c r="J43" i="19" a="1"/>
  <c r="J43" i="19" s="1"/>
  <c r="J35" i="18" a="1"/>
  <c r="J35" i="18" s="1"/>
  <c r="J27" i="17" a="1"/>
  <c r="J27" i="17" s="1"/>
  <c r="J19" i="16" a="1"/>
  <c r="J19" i="16" s="1"/>
  <c r="J35" i="14" a="1"/>
  <c r="J35" i="14" s="1"/>
  <c r="J27" i="13" a="1"/>
  <c r="J27" i="13" s="1"/>
  <c r="J27" i="12" a="1"/>
  <c r="J27" i="12" s="1"/>
  <c r="J27" i="11" a="1"/>
  <c r="J27" i="11" s="1"/>
  <c r="J27" i="10" a="1"/>
  <c r="J27" i="10" s="1"/>
  <c r="J35" i="9" a="1"/>
  <c r="J35" i="9" s="1"/>
  <c r="J43" i="8" a="1"/>
  <c r="J43" i="8" s="1"/>
  <c r="J43" i="7" a="1"/>
  <c r="J43" i="7" s="1"/>
  <c r="J19" i="7" a="1"/>
  <c r="J19" i="7" s="1"/>
  <c r="J43" i="5" a="1"/>
  <c r="J43" i="5" s="1"/>
  <c r="J35" i="3" a="1"/>
  <c r="J35" i="3" s="1"/>
  <c r="J41" i="20" a="1"/>
  <c r="J41" i="20" s="1"/>
  <c r="J25" i="20" a="1"/>
  <c r="J25" i="20" s="1"/>
  <c r="J17" i="20" a="1"/>
  <c r="J17" i="20" s="1"/>
  <c r="J41" i="21" a="1"/>
  <c r="J41" i="21" s="1"/>
  <c r="J33" i="21" a="1"/>
  <c r="J33" i="21" s="1"/>
  <c r="J25" i="21" a="1"/>
  <c r="J25" i="21" s="1"/>
  <c r="J41" i="19" a="1"/>
  <c r="J41" i="19" s="1"/>
  <c r="J33" i="19" a="1"/>
  <c r="J33" i="19" s="1"/>
  <c r="J25" i="19" a="1"/>
  <c r="J25" i="19" s="1"/>
  <c r="J17" i="19" a="1"/>
  <c r="J17" i="19" s="1"/>
  <c r="J33" i="18" a="1"/>
  <c r="J33" i="18" s="1"/>
  <c r="J25" i="18" a="1"/>
  <c r="J25" i="18" s="1"/>
  <c r="J17" i="18" a="1"/>
  <c r="J17" i="18" s="1"/>
  <c r="J41" i="17" a="1"/>
  <c r="J41" i="17" s="1"/>
  <c r="J33" i="17" a="1"/>
  <c r="J33" i="17" s="1"/>
  <c r="J25" i="17" a="1"/>
  <c r="J25" i="17" s="1"/>
  <c r="J17" i="17" a="1"/>
  <c r="J17" i="17" s="1"/>
  <c r="J41" i="16" a="1"/>
  <c r="J41" i="16" s="1"/>
  <c r="J33" i="16" a="1"/>
  <c r="J33" i="16" s="1"/>
  <c r="J25" i="16" a="1"/>
  <c r="J25" i="16" s="1"/>
  <c r="J17" i="16" a="1"/>
  <c r="J17" i="16" s="1"/>
  <c r="J41" i="15" a="1"/>
  <c r="J41" i="15" s="1"/>
  <c r="J33" i="15" a="1"/>
  <c r="J33" i="15" s="1"/>
  <c r="J17" i="15" a="1"/>
  <c r="J17" i="15" s="1"/>
  <c r="J41" i="14" a="1"/>
  <c r="J41" i="14" s="1"/>
  <c r="J33" i="14" a="1"/>
  <c r="J33" i="14" s="1"/>
  <c r="J25" i="14" a="1"/>
  <c r="J25" i="14" s="1"/>
  <c r="J17" i="14" a="1"/>
  <c r="J17" i="14" s="1"/>
  <c r="J41" i="13" a="1"/>
  <c r="J41" i="13" s="1"/>
  <c r="J33" i="13" a="1"/>
  <c r="J33" i="13" s="1"/>
  <c r="J25" i="13" a="1"/>
  <c r="J25" i="13" s="1"/>
  <c r="J17" i="13" a="1"/>
  <c r="J17" i="13" s="1"/>
  <c r="J41" i="12" a="1"/>
  <c r="J41" i="12" s="1"/>
  <c r="J33" i="12" a="1"/>
  <c r="J33" i="12" s="1"/>
  <c r="J17" i="12" a="1"/>
  <c r="J17" i="12" s="1"/>
  <c r="J17" i="9" a="1"/>
  <c r="J17" i="9" s="1"/>
  <c r="J41" i="8" a="1"/>
  <c r="J41" i="8" s="1"/>
  <c r="J41" i="7" a="1"/>
  <c r="J41" i="7" s="1"/>
  <c r="J25" i="7" a="1"/>
  <c r="J25" i="7" s="1"/>
  <c r="J25" i="6" a="1"/>
  <c r="J25" i="6" s="1"/>
  <c r="J33" i="2" a="1"/>
  <c r="J33" i="2" s="1"/>
  <c r="J33" i="1" a="1"/>
  <c r="J33" i="1" s="1"/>
  <c r="J44" i="8" a="1"/>
  <c r="J44" i="8" s="1"/>
  <c r="J36" i="6" a="1"/>
  <c r="J36" i="6" s="1"/>
  <c r="J28" i="5" a="1"/>
  <c r="J28" i="5" s="1"/>
  <c r="J44" i="3" a="1"/>
  <c r="J44" i="3" s="1"/>
  <c r="J28" i="2" a="1"/>
  <c r="J28" i="2" s="1"/>
  <c r="J28" i="1" a="1"/>
  <c r="J28" i="1" s="1"/>
  <c r="J35" i="20" a="1"/>
  <c r="J35" i="20" s="1"/>
  <c r="J19" i="21" a="1"/>
  <c r="J19" i="21" s="1"/>
  <c r="J43" i="18" a="1"/>
  <c r="J43" i="18" s="1"/>
  <c r="J35" i="17" a="1"/>
  <c r="J35" i="17" s="1"/>
  <c r="J27" i="16" a="1"/>
  <c r="J27" i="16" s="1"/>
  <c r="J19" i="15" a="1"/>
  <c r="J19" i="15" s="1"/>
  <c r="J43" i="13" a="1"/>
  <c r="J43" i="13" s="1"/>
  <c r="J35" i="12" a="1"/>
  <c r="J35" i="12" s="1"/>
  <c r="J43" i="10" a="1"/>
  <c r="J43" i="10" s="1"/>
  <c r="J35" i="8" a="1"/>
  <c r="J35" i="8" s="1"/>
  <c r="J32" i="20" a="1"/>
  <c r="J32" i="20" s="1"/>
  <c r="J24" i="20" a="1"/>
  <c r="J24" i="20" s="1"/>
  <c r="J16" i="20" a="1"/>
  <c r="J16" i="20" s="1"/>
  <c r="J40" i="21" a="1"/>
  <c r="J40" i="21" s="1"/>
  <c r="J32" i="21" a="1"/>
  <c r="J32" i="21" s="1"/>
  <c r="J24" i="21" a="1"/>
  <c r="J24" i="21" s="1"/>
  <c r="J16" i="21" a="1"/>
  <c r="J16" i="21" s="1"/>
  <c r="J32" i="19" a="1"/>
  <c r="J32" i="19" s="1"/>
  <c r="J24" i="19" a="1"/>
  <c r="J24" i="19" s="1"/>
  <c r="J40" i="18" a="1"/>
  <c r="J40" i="18" s="1"/>
  <c r="J32" i="18" a="1"/>
  <c r="J32" i="18" s="1"/>
  <c r="J32" i="15" a="1"/>
  <c r="J32" i="15" s="1"/>
  <c r="J16" i="10" a="1"/>
  <c r="J16" i="10" s="1"/>
  <c r="J36" i="9" a="1"/>
  <c r="J36" i="9" s="1"/>
  <c r="J28" i="8" a="1"/>
  <c r="J28" i="8" s="1"/>
  <c r="J20" i="7" a="1"/>
  <c r="J20" i="7" s="1"/>
  <c r="J28" i="6" a="1"/>
  <c r="J28" i="6" s="1"/>
  <c r="J20" i="5" a="1"/>
  <c r="J20" i="5" s="1"/>
  <c r="J20" i="4" a="1"/>
  <c r="J20" i="4" s="1"/>
  <c r="J44" i="2" a="1"/>
  <c r="J44" i="2" s="1"/>
  <c r="J20" i="2" a="1"/>
  <c r="J20" i="2" s="1"/>
  <c r="J20" i="1" a="1"/>
  <c r="J20" i="1" s="1"/>
  <c r="J43" i="20" a="1"/>
  <c r="J43" i="20" s="1"/>
  <c r="J27" i="21" a="1"/>
  <c r="J27" i="21" s="1"/>
  <c r="J19" i="19" a="1"/>
  <c r="J19" i="19" s="1"/>
  <c r="J43" i="17" a="1"/>
  <c r="J43" i="17" s="1"/>
  <c r="J35" i="16" a="1"/>
  <c r="J35" i="16" s="1"/>
  <c r="J35" i="15" a="1"/>
  <c r="J35" i="15" s="1"/>
  <c r="J27" i="14" a="1"/>
  <c r="J27" i="14" s="1"/>
  <c r="J35" i="13" a="1"/>
  <c r="J35" i="13" s="1"/>
  <c r="J35" i="11" a="1"/>
  <c r="J35" i="11" s="1"/>
  <c r="J35" i="10" a="1"/>
  <c r="J35" i="10" s="1"/>
  <c r="J43" i="9" a="1"/>
  <c r="J43" i="9" s="1"/>
  <c r="J27" i="8" a="1"/>
  <c r="J27" i="8" s="1"/>
  <c r="J35" i="7" a="1"/>
  <c r="J35" i="7" s="1"/>
  <c r="J43" i="6" a="1"/>
  <c r="J43" i="6" s="1"/>
  <c r="J27" i="6" a="1"/>
  <c r="J27" i="6" s="1"/>
  <c r="J27" i="5" a="1"/>
  <c r="J27" i="5" s="1"/>
  <c r="J35" i="4" a="1"/>
  <c r="J35" i="4" s="1"/>
  <c r="J43" i="3" a="1"/>
  <c r="J43" i="3" s="1"/>
  <c r="J27" i="3" a="1"/>
  <c r="J27" i="3" s="1"/>
  <c r="J35" i="2" a="1"/>
  <c r="J35" i="2" s="1"/>
  <c r="J19" i="2" a="1"/>
  <c r="J19" i="2" s="1"/>
  <c r="J39" i="20" a="1"/>
  <c r="J39" i="20" s="1"/>
  <c r="J31" i="20" a="1"/>
  <c r="J31" i="20" s="1"/>
  <c r="J23" i="20" a="1"/>
  <c r="J23" i="20" s="1"/>
  <c r="J15" i="20" a="1"/>
  <c r="J15" i="20" s="1"/>
  <c r="J39" i="21" a="1"/>
  <c r="J39" i="21" s="1"/>
  <c r="J31" i="21" a="1"/>
  <c r="J31" i="21" s="1"/>
  <c r="J23" i="21" a="1"/>
  <c r="J23" i="21" s="1"/>
  <c r="J23" i="11" a="1"/>
  <c r="J23" i="11" s="1"/>
  <c r="J23" i="10" a="1"/>
  <c r="J23" i="10" s="1"/>
  <c r="J31" i="8" a="1"/>
  <c r="J31" i="8" s="1"/>
  <c r="J31" i="7" a="1"/>
  <c r="J31" i="7" s="1"/>
  <c r="J31" i="6" a="1"/>
  <c r="J31" i="6" s="1"/>
  <c r="J23" i="6" a="1"/>
  <c r="J23" i="6" s="1"/>
  <c r="J31" i="2" a="1"/>
  <c r="J31" i="2" s="1"/>
  <c r="J28" i="9" a="1"/>
  <c r="J28" i="9" s="1"/>
  <c r="J20" i="8" a="1"/>
  <c r="J20" i="8" s="1"/>
  <c r="J44" i="6" a="1"/>
  <c r="J44" i="6" s="1"/>
  <c r="J44" i="5" a="1"/>
  <c r="J44" i="5" s="1"/>
  <c r="J44" i="4" a="1"/>
  <c r="J44" i="4" s="1"/>
  <c r="J36" i="3" a="1"/>
  <c r="J36" i="3" s="1"/>
  <c r="J36" i="2" a="1"/>
  <c r="J36" i="2" s="1"/>
  <c r="J36" i="1" a="1"/>
  <c r="J36" i="1" s="1"/>
  <c r="J27" i="20" a="1"/>
  <c r="J27" i="20" s="1"/>
  <c r="J35" i="21" a="1"/>
  <c r="J35" i="21" s="1"/>
  <c r="J27" i="19" a="1"/>
  <c r="J27" i="19" s="1"/>
  <c r="J27" i="18" a="1"/>
  <c r="J27" i="18" s="1"/>
  <c r="J19" i="17" a="1"/>
  <c r="J19" i="17" s="1"/>
  <c r="J43" i="15" a="1"/>
  <c r="J43" i="15" s="1"/>
  <c r="J43" i="14" a="1"/>
  <c r="J43" i="14" s="1"/>
  <c r="J19" i="13" a="1"/>
  <c r="J19" i="13" s="1"/>
  <c r="J43" i="11" a="1"/>
  <c r="J43" i="11" s="1"/>
  <c r="J19" i="11" a="1"/>
  <c r="J19" i="11" s="1"/>
  <c r="J19" i="10" a="1"/>
  <c r="J19" i="10" s="1"/>
  <c r="J27" i="9" a="1"/>
  <c r="J27" i="9" s="1"/>
  <c r="J19" i="8" a="1"/>
  <c r="J19" i="8" s="1"/>
  <c r="J27" i="7" a="1"/>
  <c r="J27" i="7" s="1"/>
  <c r="J35" i="6" a="1"/>
  <c r="J35" i="6" s="1"/>
  <c r="J19" i="6" a="1"/>
  <c r="J19" i="6" s="1"/>
  <c r="J43" i="4" a="1"/>
  <c r="J43" i="4" s="1"/>
  <c r="J27" i="4" a="1"/>
  <c r="J27" i="4" s="1"/>
  <c r="J19" i="3" a="1"/>
  <c r="J19" i="3" s="1"/>
  <c r="J43" i="2" a="1"/>
  <c r="J43" i="2" s="1"/>
  <c r="J27" i="2" a="1"/>
  <c r="J27" i="2" s="1"/>
  <c r="J43" i="1" a="1"/>
  <c r="J43" i="1" s="1"/>
  <c r="J27" i="1" a="1"/>
  <c r="J27" i="1" s="1"/>
  <c r="J46" i="20" a="1"/>
  <c r="J46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30" i="17" a="1"/>
  <c r="J30" i="17" s="1"/>
  <c r="J22" i="17" a="1"/>
  <c r="J22" i="17" s="1"/>
  <c r="J22" i="16" a="1"/>
  <c r="J22" i="16" s="1"/>
  <c r="J38" i="13" a="1"/>
  <c r="J38" i="13" s="1"/>
  <c r="J30" i="13" a="1"/>
  <c r="J30" i="13" s="1"/>
  <c r="J46" i="9" a="1"/>
  <c r="J46" i="9" s="1"/>
  <c r="J38" i="9" a="1"/>
  <c r="J38" i="9" s="1"/>
  <c r="J38" i="8" a="1"/>
  <c r="J38" i="8" s="1"/>
  <c r="J38" i="6" a="1"/>
  <c r="J38" i="6" s="1"/>
  <c r="J38" i="5" a="1"/>
  <c r="J38" i="5" s="1"/>
  <c r="J22" i="5" a="1"/>
  <c r="J22" i="5" s="1"/>
  <c r="J30" i="4" a="1"/>
  <c r="J30" i="4" s="1"/>
  <c r="J22" i="4" a="1"/>
  <c r="J22" i="4" s="1"/>
  <c r="J30" i="3" a="1"/>
  <c r="J30" i="3" s="1"/>
  <c r="J22" i="3" a="1"/>
  <c r="J22" i="3" s="1"/>
  <c r="J25" i="12" a="1"/>
  <c r="J25" i="12" s="1"/>
  <c r="J25" i="11" a="1"/>
  <c r="J25" i="11" s="1"/>
  <c r="J17" i="11" a="1"/>
  <c r="J17" i="11" s="1"/>
  <c r="J41" i="10" a="1"/>
  <c r="J41" i="10" s="1"/>
  <c r="J25" i="10" a="1"/>
  <c r="J25" i="10" s="1"/>
  <c r="J17" i="10" a="1"/>
  <c r="J17" i="10" s="1"/>
  <c r="J41" i="9" a="1"/>
  <c r="J41" i="9" s="1"/>
  <c r="J33" i="9" a="1"/>
  <c r="J33" i="9" s="1"/>
  <c r="J25" i="9" a="1"/>
  <c r="J25" i="9" s="1"/>
  <c r="J33" i="8" a="1"/>
  <c r="J33" i="8" s="1"/>
  <c r="J25" i="8" a="1"/>
  <c r="J25" i="8" s="1"/>
  <c r="J17" i="8" a="1"/>
  <c r="J17" i="8" s="1"/>
  <c r="J33" i="7" a="1"/>
  <c r="J33" i="7" s="1"/>
  <c r="J17" i="7" a="1"/>
  <c r="J17" i="7" s="1"/>
  <c r="J41" i="6" a="1"/>
  <c r="J41" i="6" s="1"/>
  <c r="J33" i="6" a="1"/>
  <c r="J33" i="6" s="1"/>
  <c r="J41" i="5" a="1"/>
  <c r="J41" i="5" s="1"/>
  <c r="J33" i="5" a="1"/>
  <c r="J33" i="5" s="1"/>
  <c r="J25" i="5" a="1"/>
  <c r="J25" i="5" s="1"/>
  <c r="J17" i="5" a="1"/>
  <c r="J17" i="5" s="1"/>
  <c r="J41" i="4" a="1"/>
  <c r="J41" i="4" s="1"/>
  <c r="J33" i="4" a="1"/>
  <c r="J33" i="4" s="1"/>
  <c r="J25" i="4" a="1"/>
  <c r="J25" i="4" s="1"/>
  <c r="J17" i="4" a="1"/>
  <c r="J17" i="4" s="1"/>
  <c r="J41" i="3" a="1"/>
  <c r="J41" i="3" s="1"/>
  <c r="J33" i="3" a="1"/>
  <c r="J33" i="3" s="1"/>
  <c r="J25" i="3" a="1"/>
  <c r="J25" i="3" s="1"/>
  <c r="J17" i="3" a="1"/>
  <c r="J17" i="3" s="1"/>
  <c r="J41" i="2" a="1"/>
  <c r="J41" i="2" s="1"/>
  <c r="J25" i="2" a="1"/>
  <c r="J25" i="2" s="1"/>
  <c r="J41" i="1" a="1"/>
  <c r="J41" i="1" s="1"/>
  <c r="J25" i="1" a="1"/>
  <c r="J25" i="1" s="1"/>
  <c r="J17" i="1" a="1"/>
  <c r="J17" i="1" s="1"/>
  <c r="J24" i="18" a="1"/>
  <c r="J24" i="18" s="1"/>
  <c r="J16" i="18" a="1"/>
  <c r="J16" i="18" s="1"/>
  <c r="J40" i="17" a="1"/>
  <c r="J40" i="17" s="1"/>
  <c r="J24" i="17" a="1"/>
  <c r="J24" i="17" s="1"/>
  <c r="J16" i="17" a="1"/>
  <c r="J16" i="17" s="1"/>
  <c r="J40" i="16" a="1"/>
  <c r="J40" i="16" s="1"/>
  <c r="J32" i="16" a="1"/>
  <c r="J32" i="16" s="1"/>
  <c r="J16" i="16" a="1"/>
  <c r="J16" i="16" s="1"/>
  <c r="J40" i="15" a="1"/>
  <c r="J40" i="15" s="1"/>
  <c r="J24" i="15" a="1"/>
  <c r="J24" i="15" s="1"/>
  <c r="J16" i="15" a="1"/>
  <c r="J16" i="15" s="1"/>
  <c r="J40" i="14" a="1"/>
  <c r="J40" i="14" s="1"/>
  <c r="J32" i="14" a="1"/>
  <c r="J32" i="14" s="1"/>
  <c r="J24" i="14" a="1"/>
  <c r="J24" i="14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40" i="10" a="1"/>
  <c r="J40" i="10" s="1"/>
  <c r="J32" i="10" a="1"/>
  <c r="J32" i="10" s="1"/>
  <c r="J24" i="10" a="1"/>
  <c r="J24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24" i="8" a="1"/>
  <c r="J24" i="8" s="1"/>
  <c r="J32" i="7" a="1"/>
  <c r="J32" i="7" s="1"/>
  <c r="J24" i="7" a="1"/>
  <c r="J24" i="7" s="1"/>
  <c r="J24" i="6" a="1"/>
  <c r="J24" i="6" s="1"/>
  <c r="J40" i="5" a="1"/>
  <c r="J40" i="5" s="1"/>
  <c r="J40" i="4" a="1"/>
  <c r="J40" i="4" s="1"/>
  <c r="J24" i="4" a="1"/>
  <c r="J24" i="4" s="1"/>
  <c r="J40" i="3" a="1"/>
  <c r="J40" i="3" s="1"/>
  <c r="J24" i="3" a="1"/>
  <c r="J24" i="3" s="1"/>
  <c r="J40" i="2" a="1"/>
  <c r="J40" i="2" s="1"/>
  <c r="J32" i="2" a="1"/>
  <c r="J32" i="2" s="1"/>
  <c r="J24" i="2" a="1"/>
  <c r="J24" i="2" s="1"/>
  <c r="J16" i="2" a="1"/>
  <c r="J16" i="2" s="1"/>
  <c r="J32" i="1" a="1"/>
  <c r="J32" i="1" s="1"/>
  <c r="J24" i="1" a="1"/>
  <c r="J24" i="1" s="1"/>
  <c r="J15" i="21" a="1"/>
  <c r="J15" i="21" s="1"/>
  <c r="J39" i="19" a="1"/>
  <c r="J39" i="19" s="1"/>
  <c r="J31" i="19" a="1"/>
  <c r="J31" i="19" s="1"/>
  <c r="J23" i="19" a="1"/>
  <c r="J23" i="19" s="1"/>
  <c r="J15" i="19" a="1"/>
  <c r="J15" i="19" s="1"/>
  <c r="J39" i="18" a="1"/>
  <c r="J39" i="18" s="1"/>
  <c r="J31" i="18" a="1"/>
  <c r="J31" i="18" s="1"/>
  <c r="J23" i="18" a="1"/>
  <c r="J23" i="18" s="1"/>
  <c r="J15" i="18" a="1"/>
  <c r="J15" i="18" s="1"/>
  <c r="J31" i="17" a="1"/>
  <c r="J31" i="17" s="1"/>
  <c r="J23" i="17" a="1"/>
  <c r="J23" i="17" s="1"/>
  <c r="J15" i="17" a="1"/>
  <c r="J15" i="17" s="1"/>
  <c r="J39" i="16" a="1"/>
  <c r="J39" i="16" s="1"/>
  <c r="J31" i="16" a="1"/>
  <c r="J31" i="16" s="1"/>
  <c r="J23" i="16" a="1"/>
  <c r="J23" i="16" s="1"/>
  <c r="J15" i="16" a="1"/>
  <c r="J15" i="16" s="1"/>
  <c r="J39" i="15" a="1"/>
  <c r="J39" i="15" s="1"/>
  <c r="J31" i="15" a="1"/>
  <c r="J31" i="15" s="1"/>
  <c r="J15" i="15" a="1"/>
  <c r="J15" i="15" s="1"/>
  <c r="J39" i="14" a="1"/>
  <c r="J39" i="14" s="1"/>
  <c r="J31" i="14" a="1"/>
  <c r="J31" i="14" s="1"/>
  <c r="J23" i="14" a="1"/>
  <c r="J23" i="14" s="1"/>
  <c r="J15" i="14" a="1"/>
  <c r="J15" i="14" s="1"/>
  <c r="J39" i="13" a="1"/>
  <c r="J39" i="13" s="1"/>
  <c r="J31" i="13" a="1"/>
  <c r="J31" i="13" s="1"/>
  <c r="J23" i="13" a="1"/>
  <c r="J23" i="13" s="1"/>
  <c r="J15" i="13" a="1"/>
  <c r="J15" i="13" s="1"/>
  <c r="J39" i="12" a="1"/>
  <c r="J39" i="12" s="1"/>
  <c r="J31" i="12" a="1"/>
  <c r="J31" i="12" s="1"/>
  <c r="J23" i="12" a="1"/>
  <c r="J23" i="12" s="1"/>
  <c r="J15" i="12" a="1"/>
  <c r="J15" i="12" s="1"/>
  <c r="J39" i="11" a="1"/>
  <c r="J39" i="11" s="1"/>
  <c r="J31" i="11" a="1"/>
  <c r="J31" i="11" s="1"/>
  <c r="J15" i="11" a="1"/>
  <c r="J15" i="11" s="1"/>
  <c r="J39" i="10" a="1"/>
  <c r="J39" i="10" s="1"/>
  <c r="J31" i="10" a="1"/>
  <c r="J31" i="10" s="1"/>
  <c r="J15" i="10" a="1"/>
  <c r="J15" i="10" s="1"/>
  <c r="J39" i="9" a="1"/>
  <c r="J39" i="9" s="1"/>
  <c r="J31" i="9" a="1"/>
  <c r="J31" i="9" s="1"/>
  <c r="J23" i="9" a="1"/>
  <c r="J23" i="9" s="1"/>
  <c r="J15" i="9" a="1"/>
  <c r="J15" i="9" s="1"/>
  <c r="J39" i="8" a="1"/>
  <c r="J39" i="8" s="1"/>
  <c r="J23" i="8" a="1"/>
  <c r="J23" i="8" s="1"/>
  <c r="J15" i="8" a="1"/>
  <c r="J15" i="8" s="1"/>
  <c r="J39" i="7" a="1"/>
  <c r="J39" i="7" s="1"/>
  <c r="J23" i="7" a="1"/>
  <c r="J23" i="7" s="1"/>
  <c r="J15" i="7" a="1"/>
  <c r="J15" i="7" s="1"/>
  <c r="J39" i="6" a="1"/>
  <c r="J39" i="6" s="1"/>
  <c r="J15" i="6" a="1"/>
  <c r="J15" i="6" s="1"/>
  <c r="J39" i="5" a="1"/>
  <c r="J39" i="5" s="1"/>
  <c r="J31" i="5" a="1"/>
  <c r="J31" i="5" s="1"/>
  <c r="J23" i="5" a="1"/>
  <c r="J23" i="5" s="1"/>
  <c r="J15" i="5" a="1"/>
  <c r="J15" i="5" s="1"/>
  <c r="J39" i="4" a="1"/>
  <c r="J39" i="4" s="1"/>
  <c r="J31" i="4" a="1"/>
  <c r="J31" i="4" s="1"/>
  <c r="J23" i="4" a="1"/>
  <c r="J23" i="4" s="1"/>
  <c r="J15" i="4" a="1"/>
  <c r="J15" i="4" s="1"/>
  <c r="J23" i="3" a="1"/>
  <c r="J23" i="3" s="1"/>
  <c r="J15" i="3" a="1"/>
  <c r="J15" i="3" s="1"/>
  <c r="J39" i="2" a="1"/>
  <c r="J39" i="2" s="1"/>
  <c r="J23" i="2" a="1"/>
  <c r="J23" i="2" s="1"/>
  <c r="J15" i="2" a="1"/>
  <c r="J15" i="2" s="1"/>
  <c r="J39" i="1" a="1"/>
  <c r="J39" i="1" s="1"/>
  <c r="J31" i="1" a="1"/>
  <c r="J31" i="1" s="1"/>
  <c r="J23" i="1" a="1"/>
  <c r="J23" i="1" s="1"/>
  <c r="J15" i="1" a="1"/>
  <c r="J15" i="1" s="1"/>
  <c r="J22" i="18" a="1"/>
  <c r="J22" i="18" s="1"/>
  <c r="J46" i="17" a="1"/>
  <c r="J46" i="17" s="1"/>
  <c r="J38" i="17" a="1"/>
  <c r="J38" i="17" s="1"/>
  <c r="J46" i="16" a="1"/>
  <c r="J46" i="16" s="1"/>
  <c r="J38" i="16" a="1"/>
  <c r="J38" i="16" s="1"/>
  <c r="J30" i="16" a="1"/>
  <c r="J30" i="16" s="1"/>
  <c r="J46" i="15" a="1"/>
  <c r="J46" i="15" s="1"/>
  <c r="J38" i="15" a="1"/>
  <c r="J38" i="15" s="1"/>
  <c r="J30" i="15" a="1"/>
  <c r="J30" i="15" s="1"/>
  <c r="J22" i="15" a="1"/>
  <c r="J22" i="15" s="1"/>
  <c r="J38" i="14" a="1"/>
  <c r="J38" i="14" s="1"/>
  <c r="J30" i="14" a="1"/>
  <c r="J30" i="14" s="1"/>
  <c r="J22" i="14" a="1"/>
  <c r="J22" i="14" s="1"/>
  <c r="J46" i="13" a="1"/>
  <c r="J46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30" i="9" a="1"/>
  <c r="J30" i="9" s="1"/>
  <c r="J22" i="9" a="1"/>
  <c r="J22" i="9" s="1"/>
  <c r="J46" i="8" a="1"/>
  <c r="J46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0" i="6" a="1"/>
  <c r="J30" i="6" s="1"/>
  <c r="J22" i="6" a="1"/>
  <c r="J22" i="6" s="1"/>
  <c r="J30" i="5" a="1"/>
  <c r="J30" i="5" s="1"/>
  <c r="J38" i="4" a="1"/>
  <c r="J38" i="4" s="1"/>
  <c r="J46" i="3" a="1"/>
  <c r="J46" i="3" s="1"/>
  <c r="J38" i="3" a="1"/>
  <c r="J38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J37" i="20" a="1"/>
  <c r="J37" i="20" s="1"/>
  <c r="J29" i="20" a="1"/>
  <c r="J29" i="20" s="1"/>
  <c r="J21" i="20" a="1"/>
  <c r="J21" i="20" s="1"/>
  <c r="J45" i="21" a="1"/>
  <c r="J45" i="21" s="1"/>
  <c r="J21" i="21" a="1"/>
  <c r="J21" i="21" s="1"/>
  <c r="J45" i="19" a="1"/>
  <c r="J45" i="19" s="1"/>
  <c r="J37" i="19" a="1"/>
  <c r="J37" i="19" s="1"/>
  <c r="J29" i="19" a="1"/>
  <c r="J29" i="19" s="1"/>
  <c r="J21" i="19" a="1"/>
  <c r="J21" i="19" s="1"/>
  <c r="J45" i="18" a="1"/>
  <c r="J45" i="18" s="1"/>
  <c r="J37" i="18" a="1"/>
  <c r="J37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37" i="10" a="1"/>
  <c r="J37" i="10" s="1"/>
  <c r="J29" i="10" a="1"/>
  <c r="J29" i="10" s="1"/>
  <c r="J21" i="10" a="1"/>
  <c r="J21" i="10" s="1"/>
  <c r="J45" i="9" a="1"/>
  <c r="J45" i="9" s="1"/>
  <c r="J37" i="9" a="1"/>
  <c r="J37" i="9" s="1"/>
  <c r="J21" i="9" a="1"/>
  <c r="J21" i="9" s="1"/>
  <c r="J45" i="8" a="1"/>
  <c r="J45" i="8" s="1"/>
  <c r="J37" i="8" a="1"/>
  <c r="J37" i="8" s="1"/>
  <c r="J45" i="7" a="1"/>
  <c r="J45" i="7" s="1"/>
  <c r="J37" i="7" a="1"/>
  <c r="J37" i="7" s="1"/>
  <c r="J29" i="7" a="1"/>
  <c r="J29" i="7" s="1"/>
  <c r="J21" i="7" a="1"/>
  <c r="J21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29" i="4" a="1"/>
  <c r="J29" i="4" s="1"/>
  <c r="J21" i="4" a="1"/>
  <c r="J21" i="4" s="1"/>
  <c r="J37" i="3" a="1"/>
  <c r="J37" i="3" s="1"/>
  <c r="J29" i="3" a="1"/>
  <c r="J29" i="3" s="1"/>
  <c r="J29" i="2" a="1"/>
  <c r="J29" i="2" s="1"/>
  <c r="J37" i="1" a="1"/>
  <c r="J37" i="1" s="1"/>
  <c r="J21" i="3" a="1"/>
  <c r="J21" i="3" s="1"/>
  <c r="J37" i="2" a="1"/>
  <c r="J37" i="2" s="1"/>
  <c r="J21" i="2" a="1"/>
  <c r="J21" i="2" s="1"/>
  <c r="J45" i="1" a="1"/>
  <c r="J45" i="1" s="1"/>
  <c r="J29" i="1" a="1"/>
  <c r="J29" i="1" s="1"/>
  <c r="J21" i="1" a="1"/>
  <c r="J21" i="1" s="1"/>
  <c r="J35" i="5" a="1"/>
  <c r="J35" i="5" s="1"/>
  <c r="J19" i="5" a="1"/>
  <c r="J19" i="5" s="1"/>
  <c r="J19" i="4" a="1"/>
  <c r="J19" i="4" s="1"/>
  <c r="J19" i="1" a="1"/>
  <c r="J19" i="1" s="1"/>
  <c r="J18" i="8" a="1"/>
  <c r="J18" i="8" s="1"/>
  <c r="J42" i="7" a="1"/>
  <c r="J42" i="7" s="1"/>
  <c r="J34" i="6" a="1"/>
  <c r="J34" i="6" s="1"/>
  <c r="J18" i="6" a="1"/>
  <c r="J18" i="6" s="1"/>
  <c r="J18" i="5" a="1"/>
  <c r="J18" i="5" s="1"/>
  <c r="J34" i="3" a="1"/>
  <c r="J34" i="3" s="1"/>
  <c r="J18" i="1" a="1"/>
  <c r="J18" i="1" s="1"/>
  <c r="J32" i="8" a="1"/>
  <c r="J32" i="8" s="1"/>
  <c r="J16" i="8" a="1"/>
  <c r="J16" i="8" s="1"/>
  <c r="J40" i="7" a="1"/>
  <c r="J40" i="7" s="1"/>
  <c r="J16" i="7" a="1"/>
  <c r="J16" i="7" s="1"/>
  <c r="J16" i="6" a="1"/>
  <c r="J16" i="6" s="1"/>
  <c r="J32" i="4" a="1"/>
  <c r="J32" i="4" s="1"/>
  <c r="J32" i="3" a="1"/>
  <c r="J32" i="3" s="1"/>
  <c r="J16" i="1" a="1"/>
  <c r="J16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0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F47" i="2" l="1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Q30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K29" i="15" l="1"/>
  <c r="L29" i="15" s="1"/>
  <c r="BR29" i="15" s="1" a="1"/>
  <c r="BR29" i="15" s="1"/>
  <c r="K29" i="7"/>
  <c r="L29" i="7" s="1"/>
  <c r="BR29" i="7" s="1" a="1"/>
  <c r="BR29" i="7" s="1"/>
  <c r="BT48" i="7"/>
  <c r="K29" i="8"/>
  <c r="L29" i="8" s="1"/>
  <c r="BR29" i="8" s="1" a="1"/>
  <c r="BR29" i="8" s="1"/>
  <c r="K46" i="21"/>
  <c r="L46" i="21" s="1"/>
  <c r="BR46" i="21" s="1" a="1"/>
  <c r="BR46" i="21" s="1"/>
  <c r="K40" i="19"/>
  <c r="L40" i="19" s="1"/>
  <c r="K16" i="18"/>
  <c r="L16" i="18" s="1"/>
  <c r="K34" i="17"/>
  <c r="L34" i="17" s="1"/>
  <c r="BR34" i="17" s="1" a="1"/>
  <c r="BR34" i="17" s="1"/>
  <c r="K38" i="17"/>
  <c r="L38" i="17" s="1"/>
  <c r="BR38" i="17" s="1" a="1"/>
  <c r="BR38" i="17" s="1"/>
  <c r="K30" i="16"/>
  <c r="L30" i="16" s="1"/>
  <c r="BR30" i="16" s="1" a="1"/>
  <c r="BR30" i="16" s="1"/>
  <c r="K35" i="16"/>
  <c r="L35" i="16" s="1"/>
  <c r="BR35" i="16" s="1" a="1"/>
  <c r="BR35" i="16" s="1"/>
  <c r="K39" i="16"/>
  <c r="L39" i="16" s="1"/>
  <c r="K27" i="15"/>
  <c r="L27" i="15" s="1"/>
  <c r="BR27" i="15" s="1" a="1"/>
  <c r="BR27" i="15" s="1"/>
  <c r="BQ48" i="20"/>
  <c r="BP48" i="20" s="1"/>
  <c r="CK48" i="12"/>
  <c r="K38" i="5"/>
  <c r="L38" i="5" s="1"/>
  <c r="BR38" i="5" s="1" a="1"/>
  <c r="BR38" i="5" s="1"/>
  <c r="K35" i="4"/>
  <c r="L35" i="4" s="1"/>
  <c r="BR35" i="4" s="1" a="1"/>
  <c r="BR35" i="4" s="1"/>
  <c r="K43" i="4"/>
  <c r="L43" i="4" s="1"/>
  <c r="BR43" i="4" s="1" a="1"/>
  <c r="BR43" i="4" s="1"/>
  <c r="K27" i="3"/>
  <c r="L27" i="3" s="1"/>
  <c r="BR27" i="3" s="1" a="1"/>
  <c r="BR27" i="3" s="1"/>
  <c r="K16" i="2"/>
  <c r="L16" i="2" s="1"/>
  <c r="BR16" i="2" s="1" a="1"/>
  <c r="BR16" i="2" s="1"/>
  <c r="K20" i="2"/>
  <c r="L20" i="2" s="1"/>
  <c r="K24" i="2"/>
  <c r="L24" i="2" s="1"/>
  <c r="BR24" i="2" s="1" a="1"/>
  <c r="BR24" i="2" s="1"/>
  <c r="K32" i="2"/>
  <c r="L32" i="2" s="1"/>
  <c r="K37" i="2"/>
  <c r="L37" i="2" s="1"/>
  <c r="K45" i="2"/>
  <c r="L45" i="2" s="1"/>
  <c r="BR45" i="2" s="1" a="1"/>
  <c r="BR45" i="2" s="1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L44" i="7" s="1"/>
  <c r="BR44" i="7" s="1" a="1"/>
  <c r="BR44" i="7" s="1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L39" i="21" s="1"/>
  <c r="BR39" i="21" s="1" a="1"/>
  <c r="BR39" i="21" s="1"/>
  <c r="K25" i="18"/>
  <c r="L25" i="18" s="1"/>
  <c r="BR25" i="18" s="1" a="1"/>
  <c r="BR25" i="18" s="1"/>
  <c r="K19" i="16"/>
  <c r="L19" i="16" s="1"/>
  <c r="K19" i="8"/>
  <c r="L19" i="8" s="1"/>
  <c r="BR19" i="8" s="1" a="1"/>
  <c r="BR19" i="8" s="1"/>
  <c r="BQ48" i="18"/>
  <c r="BP48" i="18" s="1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L25" i="5" s="1"/>
  <c r="BR25" i="5" s="1" a="1"/>
  <c r="BR25" i="5" s="1"/>
  <c r="BQ48" i="19"/>
  <c r="BP48" i="19" s="1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L15" i="4" s="1"/>
  <c r="BR15" i="4" s="1" a="1"/>
  <c r="BR15" i="4" s="1"/>
  <c r="CD48" i="19"/>
  <c r="BQ48" i="17"/>
  <c r="BP48" i="17" s="1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P48" i="16" s="1"/>
  <c r="BU48" i="16"/>
  <c r="CG48" i="16"/>
  <c r="CQ48" i="16"/>
  <c r="CA48" i="8"/>
  <c r="BS48" i="8"/>
  <c r="CI48" i="8"/>
  <c r="CH48" i="15"/>
  <c r="K46" i="12"/>
  <c r="L46" i="12" s="1"/>
  <c r="K33" i="5"/>
  <c r="L33" i="5" s="1"/>
  <c r="BR33" i="5" s="1" a="1"/>
  <c r="BR33" i="5" s="1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CX48" i="20" s="1"/>
  <c r="CY48" i="20" s="1"/>
  <c r="CZ48" i="20" s="1"/>
  <c r="DA48" i="20" s="1"/>
  <c r="DB48" i="20" s="1"/>
  <c r="DC48" i="20" s="1"/>
  <c r="DD48" i="20" s="1"/>
  <c r="DE48" i="20" s="1"/>
  <c r="DF48" i="20" s="1"/>
  <c r="DG48" i="20" s="1"/>
  <c r="DH48" i="20" s="1"/>
  <c r="DI48" i="20" s="1"/>
  <c r="DJ48" i="20" s="1"/>
  <c r="DK48" i="20" s="1"/>
  <c r="DL48" i="20" s="1"/>
  <c r="DM48" i="20" s="1"/>
  <c r="DN48" i="20" s="1"/>
  <c r="DO48" i="20" s="1"/>
  <c r="DP48" i="20" s="1"/>
  <c r="DQ48" i="20" s="1"/>
  <c r="BQ48" i="10"/>
  <c r="BP48" i="10" s="1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P48" i="21" s="1"/>
  <c r="BY48" i="21"/>
  <c r="CG48" i="21"/>
  <c r="CO48" i="21"/>
  <c r="CW48" i="21"/>
  <c r="CX48" i="21" s="1"/>
  <c r="CY48" i="21" s="1"/>
  <c r="CZ48" i="21" s="1"/>
  <c r="DA48" i="21" s="1"/>
  <c r="DB48" i="21" s="1"/>
  <c r="DC48" i="21" s="1"/>
  <c r="DD48" i="21" s="1"/>
  <c r="DE48" i="21" s="1"/>
  <c r="DF48" i="21" s="1"/>
  <c r="DG48" i="21" s="1"/>
  <c r="DH48" i="21" s="1"/>
  <c r="DI48" i="21" s="1"/>
  <c r="DJ48" i="21" s="1"/>
  <c r="DK48" i="21" s="1"/>
  <c r="DL48" i="21" s="1"/>
  <c r="DM48" i="21" s="1"/>
  <c r="DN48" i="21" s="1"/>
  <c r="DO48" i="21" s="1"/>
  <c r="DP48" i="21" s="1"/>
  <c r="DQ48" i="21" s="1"/>
  <c r="BS48" i="21"/>
  <c r="CA48" i="21"/>
  <c r="CI48" i="21"/>
  <c r="CQ48" i="21"/>
  <c r="BQ48" i="13"/>
  <c r="BP48" i="13" s="1"/>
  <c r="BY48" i="13"/>
  <c r="CG48" i="13"/>
  <c r="CO48" i="13"/>
  <c r="CW48" i="13"/>
  <c r="CX48" i="13" s="1"/>
  <c r="CY48" i="13" s="1"/>
  <c r="CZ48" i="13" s="1"/>
  <c r="DA48" i="13" s="1"/>
  <c r="DB48" i="13" s="1"/>
  <c r="DC48" i="13" s="1"/>
  <c r="DD48" i="13" s="1"/>
  <c r="DE48" i="13" s="1"/>
  <c r="DF48" i="13" s="1"/>
  <c r="DG48" i="13" s="1"/>
  <c r="DH48" i="13" s="1"/>
  <c r="DI48" i="13" s="1"/>
  <c r="DJ48" i="13" s="1"/>
  <c r="DK48" i="13" s="1"/>
  <c r="DL48" i="13" s="1"/>
  <c r="DM48" i="13" s="1"/>
  <c r="DN48" i="13" s="1"/>
  <c r="DO48" i="13" s="1"/>
  <c r="DP48" i="13" s="1"/>
  <c r="DQ48" i="13" s="1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P48" i="5" s="1"/>
  <c r="BY48" i="5"/>
  <c r="CG48" i="5"/>
  <c r="CO48" i="5"/>
  <c r="CW48" i="5"/>
  <c r="CX48" i="5" s="1"/>
  <c r="CY48" i="5" s="1"/>
  <c r="CZ48" i="5" s="1"/>
  <c r="DA48" i="5" s="1"/>
  <c r="DB48" i="5" s="1"/>
  <c r="DC48" i="5" s="1"/>
  <c r="DD48" i="5" s="1"/>
  <c r="DE48" i="5" s="1"/>
  <c r="DF48" i="5" s="1"/>
  <c r="DG48" i="5" s="1"/>
  <c r="DH48" i="5" s="1"/>
  <c r="DI48" i="5" s="1"/>
  <c r="DJ48" i="5" s="1"/>
  <c r="DK48" i="5" s="1"/>
  <c r="DL48" i="5" s="1"/>
  <c r="DM48" i="5" s="1"/>
  <c r="DN48" i="5" s="1"/>
  <c r="DO48" i="5" s="1"/>
  <c r="DP48" i="5" s="1"/>
  <c r="DQ48" i="5" s="1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X48" i="10" s="1"/>
  <c r="CY48" i="10" s="1"/>
  <c r="CZ48" i="10" s="1"/>
  <c r="DA48" i="10" s="1"/>
  <c r="DB48" i="10" s="1"/>
  <c r="DC48" i="10" s="1"/>
  <c r="DD48" i="10" s="1"/>
  <c r="DE48" i="10" s="1"/>
  <c r="DF48" i="10" s="1"/>
  <c r="DG48" i="10" s="1"/>
  <c r="DH48" i="10" s="1"/>
  <c r="DI48" i="10" s="1"/>
  <c r="DJ48" i="10" s="1"/>
  <c r="DK48" i="10" s="1"/>
  <c r="DL48" i="10" s="1"/>
  <c r="DM48" i="10" s="1"/>
  <c r="DN48" i="10" s="1"/>
  <c r="DO48" i="10" s="1"/>
  <c r="DP48" i="10" s="1"/>
  <c r="DQ48" i="10" s="1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P48" i="4" s="1"/>
  <c r="BY48" i="4"/>
  <c r="CG48" i="4"/>
  <c r="CO48" i="4"/>
  <c r="CW48" i="4"/>
  <c r="CX48" i="4" s="1"/>
  <c r="CY48" i="4" s="1"/>
  <c r="CZ48" i="4" s="1"/>
  <c r="DA48" i="4" s="1"/>
  <c r="DB48" i="4" s="1"/>
  <c r="DC48" i="4" s="1"/>
  <c r="DD48" i="4" s="1"/>
  <c r="DE48" i="4" s="1"/>
  <c r="DF48" i="4" s="1"/>
  <c r="DG48" i="4" s="1"/>
  <c r="DH48" i="4" s="1"/>
  <c r="DI48" i="4" s="1"/>
  <c r="DJ48" i="4" s="1"/>
  <c r="DK48" i="4" s="1"/>
  <c r="DL48" i="4" s="1"/>
  <c r="DM48" i="4" s="1"/>
  <c r="DN48" i="4" s="1"/>
  <c r="DO48" i="4" s="1"/>
  <c r="DP48" i="4" s="1"/>
  <c r="DQ48" i="4" s="1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X48" i="19" s="1"/>
  <c r="CY48" i="19" s="1"/>
  <c r="CZ48" i="19" s="1"/>
  <c r="DA48" i="19" s="1"/>
  <c r="DB48" i="19" s="1"/>
  <c r="DC48" i="19" s="1"/>
  <c r="DD48" i="19" s="1"/>
  <c r="DE48" i="19" s="1"/>
  <c r="DF48" i="19" s="1"/>
  <c r="DG48" i="19" s="1"/>
  <c r="DH48" i="19" s="1"/>
  <c r="DI48" i="19" s="1"/>
  <c r="DJ48" i="19" s="1"/>
  <c r="DK48" i="19" s="1"/>
  <c r="DL48" i="19" s="1"/>
  <c r="DM48" i="19" s="1"/>
  <c r="DN48" i="19" s="1"/>
  <c r="DO48" i="19" s="1"/>
  <c r="DP48" i="19" s="1"/>
  <c r="DQ48" i="19" s="1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X48" i="9" s="1"/>
  <c r="CY48" i="9" s="1"/>
  <c r="CZ48" i="9" s="1"/>
  <c r="DA48" i="9" s="1"/>
  <c r="DB48" i="9" s="1"/>
  <c r="DC48" i="9" s="1"/>
  <c r="DD48" i="9" s="1"/>
  <c r="DE48" i="9" s="1"/>
  <c r="DF48" i="9" s="1"/>
  <c r="DG48" i="9" s="1"/>
  <c r="DH48" i="9" s="1"/>
  <c r="DI48" i="9" s="1"/>
  <c r="DJ48" i="9" s="1"/>
  <c r="DK48" i="9" s="1"/>
  <c r="DL48" i="9" s="1"/>
  <c r="DM48" i="9" s="1"/>
  <c r="DN48" i="9" s="1"/>
  <c r="DO48" i="9" s="1"/>
  <c r="DP48" i="9" s="1"/>
  <c r="DQ48" i="9" s="1"/>
  <c r="CG48" i="9"/>
  <c r="BQ48" i="9"/>
  <c r="BP48" i="9" s="1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P48" i="3" s="1"/>
  <c r="BY48" i="3"/>
  <c r="CG48" i="3"/>
  <c r="CO48" i="3"/>
  <c r="CW48" i="3"/>
  <c r="CX48" i="3" s="1"/>
  <c r="CY48" i="3" s="1"/>
  <c r="CZ48" i="3" s="1"/>
  <c r="DA48" i="3" s="1"/>
  <c r="DB48" i="3" s="1"/>
  <c r="DC48" i="3" s="1"/>
  <c r="DD48" i="3" s="1"/>
  <c r="DE48" i="3" s="1"/>
  <c r="DF48" i="3" s="1"/>
  <c r="DG48" i="3" s="1"/>
  <c r="DH48" i="3" s="1"/>
  <c r="DI48" i="3" s="1"/>
  <c r="DJ48" i="3" s="1"/>
  <c r="DK48" i="3" s="1"/>
  <c r="DL48" i="3" s="1"/>
  <c r="DM48" i="3" s="1"/>
  <c r="DN48" i="3" s="1"/>
  <c r="DO48" i="3" s="1"/>
  <c r="DP48" i="3" s="1"/>
  <c r="DQ48" i="3" s="1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DL48" i="18" s="1"/>
  <c r="DM48" i="18" s="1"/>
  <c r="DN48" i="18" s="1"/>
  <c r="DO48" i="18" s="1"/>
  <c r="DP48" i="18" s="1"/>
  <c r="DQ48" i="18" s="1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X48" i="6" s="1"/>
  <c r="CY48" i="6" s="1"/>
  <c r="CZ48" i="6" s="1"/>
  <c r="DA48" i="6" s="1"/>
  <c r="DB48" i="6" s="1"/>
  <c r="DC48" i="6" s="1"/>
  <c r="DD48" i="6" s="1"/>
  <c r="DE48" i="6" s="1"/>
  <c r="DF48" i="6" s="1"/>
  <c r="DG48" i="6" s="1"/>
  <c r="DH48" i="6" s="1"/>
  <c r="DI48" i="6" s="1"/>
  <c r="DJ48" i="6" s="1"/>
  <c r="DK48" i="6" s="1"/>
  <c r="DL48" i="6" s="1"/>
  <c r="DM48" i="6" s="1"/>
  <c r="DN48" i="6" s="1"/>
  <c r="DO48" i="6" s="1"/>
  <c r="DP48" i="6" s="1"/>
  <c r="DQ48" i="6" s="1"/>
  <c r="CG48" i="6"/>
  <c r="BQ48" i="6"/>
  <c r="BP48" i="6" s="1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P48" i="2" s="1"/>
  <c r="BY48" i="2"/>
  <c r="CG48" i="2"/>
  <c r="CO48" i="2"/>
  <c r="CW48" i="2"/>
  <c r="CX48" i="2" s="1"/>
  <c r="CY48" i="2" s="1"/>
  <c r="CZ48" i="2" s="1"/>
  <c r="DA48" i="2" s="1"/>
  <c r="DB48" i="2" s="1"/>
  <c r="DC48" i="2" s="1"/>
  <c r="DD48" i="2" s="1"/>
  <c r="DE48" i="2" s="1"/>
  <c r="DF48" i="2" s="1"/>
  <c r="DG48" i="2" s="1"/>
  <c r="DH48" i="2" s="1"/>
  <c r="DI48" i="2" s="1"/>
  <c r="DJ48" i="2" s="1"/>
  <c r="DK48" i="2" s="1"/>
  <c r="DL48" i="2" s="1"/>
  <c r="DM48" i="2" s="1"/>
  <c r="DN48" i="2" s="1"/>
  <c r="DO48" i="2" s="1"/>
  <c r="DP48" i="2" s="1"/>
  <c r="DQ48" i="2" s="1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X48" i="17" s="1"/>
  <c r="CY48" i="17" s="1"/>
  <c r="CZ48" i="17" s="1"/>
  <c r="DA48" i="17" s="1"/>
  <c r="DB48" i="17" s="1"/>
  <c r="DC48" i="17" s="1"/>
  <c r="DD48" i="17" s="1"/>
  <c r="DE48" i="17" s="1"/>
  <c r="DF48" i="17" s="1"/>
  <c r="DG48" i="17" s="1"/>
  <c r="DH48" i="17" s="1"/>
  <c r="DI48" i="17" s="1"/>
  <c r="DJ48" i="17" s="1"/>
  <c r="DK48" i="17" s="1"/>
  <c r="DL48" i="17" s="1"/>
  <c r="DM48" i="17" s="1"/>
  <c r="DN48" i="17" s="1"/>
  <c r="DO48" i="17" s="1"/>
  <c r="DP48" i="17" s="1"/>
  <c r="DQ48" i="17" s="1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X48" i="1" s="1"/>
  <c r="CY48" i="1" s="1"/>
  <c r="CZ48" i="1" s="1"/>
  <c r="DA48" i="1" s="1"/>
  <c r="DB48" i="1" s="1"/>
  <c r="DC48" i="1" s="1"/>
  <c r="DD48" i="1" s="1"/>
  <c r="DE48" i="1" s="1"/>
  <c r="DF48" i="1" s="1"/>
  <c r="DG48" i="1" s="1"/>
  <c r="DH48" i="1" s="1"/>
  <c r="DI48" i="1" s="1"/>
  <c r="DJ48" i="1" s="1"/>
  <c r="DK48" i="1" s="1"/>
  <c r="DL48" i="1" s="1"/>
  <c r="DM48" i="1" s="1"/>
  <c r="DN48" i="1" s="1"/>
  <c r="DO48" i="1" s="1"/>
  <c r="DP48" i="1" s="1"/>
  <c r="DQ48" i="1" s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X48" i="16" s="1"/>
  <c r="CY48" i="16" s="1"/>
  <c r="CZ48" i="16" s="1"/>
  <c r="DA48" i="16" s="1"/>
  <c r="DB48" i="16" s="1"/>
  <c r="DC48" i="16" s="1"/>
  <c r="DD48" i="16" s="1"/>
  <c r="DE48" i="16" s="1"/>
  <c r="DF48" i="16" s="1"/>
  <c r="DG48" i="16" s="1"/>
  <c r="DH48" i="16" s="1"/>
  <c r="DI48" i="16" s="1"/>
  <c r="DJ48" i="16" s="1"/>
  <c r="DK48" i="16" s="1"/>
  <c r="DL48" i="16" s="1"/>
  <c r="DM48" i="16" s="1"/>
  <c r="DN48" i="16" s="1"/>
  <c r="DO48" i="16" s="1"/>
  <c r="DP48" i="16" s="1"/>
  <c r="DQ48" i="16" s="1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P48" i="8" s="1"/>
  <c r="BY48" i="8"/>
  <c r="CG48" i="8"/>
  <c r="CO48" i="8"/>
  <c r="CW48" i="8"/>
  <c r="CX48" i="8" s="1"/>
  <c r="CY48" i="8" s="1"/>
  <c r="CZ48" i="8" s="1"/>
  <c r="DA48" i="8" s="1"/>
  <c r="DB48" i="8" s="1"/>
  <c r="DC48" i="8" s="1"/>
  <c r="DD48" i="8" s="1"/>
  <c r="DE48" i="8" s="1"/>
  <c r="DF48" i="8" s="1"/>
  <c r="DG48" i="8" s="1"/>
  <c r="DH48" i="8" s="1"/>
  <c r="DI48" i="8" s="1"/>
  <c r="DJ48" i="8" s="1"/>
  <c r="DK48" i="8" s="1"/>
  <c r="DL48" i="8" s="1"/>
  <c r="DM48" i="8" s="1"/>
  <c r="DN48" i="8" s="1"/>
  <c r="DO48" i="8" s="1"/>
  <c r="DP48" i="8" s="1"/>
  <c r="DQ48" i="8" s="1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X48" i="14" s="1"/>
  <c r="CY48" i="14" s="1"/>
  <c r="CZ48" i="14" s="1"/>
  <c r="DA48" i="14" s="1"/>
  <c r="DB48" i="14" s="1"/>
  <c r="DC48" i="14" s="1"/>
  <c r="DD48" i="14" s="1"/>
  <c r="DE48" i="14" s="1"/>
  <c r="DF48" i="14" s="1"/>
  <c r="DG48" i="14" s="1"/>
  <c r="DH48" i="14" s="1"/>
  <c r="DI48" i="14" s="1"/>
  <c r="DJ48" i="14" s="1"/>
  <c r="DK48" i="14" s="1"/>
  <c r="DL48" i="14" s="1"/>
  <c r="DM48" i="14" s="1"/>
  <c r="DN48" i="14" s="1"/>
  <c r="DO48" i="14" s="1"/>
  <c r="DP48" i="14" s="1"/>
  <c r="DQ48" i="14" s="1"/>
  <c r="CL48" i="14"/>
  <c r="CB48" i="14"/>
  <c r="BQ48" i="14"/>
  <c r="BP48" i="14" s="1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P48" i="15" s="1"/>
  <c r="BY48" i="15"/>
  <c r="CG48" i="15"/>
  <c r="CO48" i="15"/>
  <c r="CW48" i="15"/>
  <c r="CX48" i="15" s="1"/>
  <c r="CY48" i="15" s="1"/>
  <c r="CZ48" i="15" s="1"/>
  <c r="DA48" i="15" s="1"/>
  <c r="DB48" i="15" s="1"/>
  <c r="DC48" i="15" s="1"/>
  <c r="DD48" i="15" s="1"/>
  <c r="DE48" i="15" s="1"/>
  <c r="DF48" i="15" s="1"/>
  <c r="DG48" i="15" s="1"/>
  <c r="DH48" i="15" s="1"/>
  <c r="DI48" i="15" s="1"/>
  <c r="DJ48" i="15" s="1"/>
  <c r="DK48" i="15" s="1"/>
  <c r="DL48" i="15" s="1"/>
  <c r="DM48" i="15" s="1"/>
  <c r="DN48" i="15" s="1"/>
  <c r="DO48" i="15" s="1"/>
  <c r="DP48" i="15" s="1"/>
  <c r="DQ48" i="15" s="1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P48" i="7" s="1"/>
  <c r="BY48" i="7"/>
  <c r="CG48" i="7"/>
  <c r="CO48" i="7"/>
  <c r="CW48" i="7"/>
  <c r="CX48" i="7" s="1"/>
  <c r="CY48" i="7" s="1"/>
  <c r="CZ48" i="7" s="1"/>
  <c r="DA48" i="7" s="1"/>
  <c r="DB48" i="7" s="1"/>
  <c r="DC48" i="7" s="1"/>
  <c r="DD48" i="7" s="1"/>
  <c r="DE48" i="7" s="1"/>
  <c r="DF48" i="7" s="1"/>
  <c r="DG48" i="7" s="1"/>
  <c r="DH48" i="7" s="1"/>
  <c r="DI48" i="7" s="1"/>
  <c r="DJ48" i="7" s="1"/>
  <c r="DK48" i="7" s="1"/>
  <c r="DL48" i="7" s="1"/>
  <c r="DM48" i="7" s="1"/>
  <c r="DN48" i="7" s="1"/>
  <c r="DO48" i="7" s="1"/>
  <c r="DP48" i="7" s="1"/>
  <c r="DQ48" i="7" s="1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DL48" i="12" s="1"/>
  <c r="DM48" i="12" s="1"/>
  <c r="DN48" i="12" s="1"/>
  <c r="DO48" i="12" s="1"/>
  <c r="DP48" i="12" s="1"/>
  <c r="DQ48" i="12" s="1"/>
  <c r="CM48" i="12"/>
  <c r="CC48" i="12"/>
  <c r="BQ48" i="12"/>
  <c r="BP48" i="12" s="1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BP48" i="1" s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X48" i="11" s="1"/>
  <c r="CY48" i="11" s="1"/>
  <c r="CZ48" i="11" s="1"/>
  <c r="DA48" i="11" s="1"/>
  <c r="DB48" i="11" s="1"/>
  <c r="DC48" i="11" s="1"/>
  <c r="DD48" i="11" s="1"/>
  <c r="DE48" i="11" s="1"/>
  <c r="DF48" i="11" s="1"/>
  <c r="DG48" i="11" s="1"/>
  <c r="DH48" i="11" s="1"/>
  <c r="DI48" i="11" s="1"/>
  <c r="DJ48" i="11" s="1"/>
  <c r="DK48" i="11" s="1"/>
  <c r="DL48" i="11" s="1"/>
  <c r="DM48" i="11" s="1"/>
  <c r="DN48" i="11" s="1"/>
  <c r="DO48" i="11" s="1"/>
  <c r="DP48" i="11" s="1"/>
  <c r="DQ48" i="11" s="1"/>
  <c r="CG48" i="11"/>
  <c r="BQ48" i="11"/>
  <c r="BP48" i="11" s="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K39" i="14"/>
  <c r="L39" i="14" s="1"/>
  <c r="BR39" i="14" s="1" a="1"/>
  <c r="BR39" i="14" s="1"/>
  <c r="K19" i="13"/>
  <c r="L19" i="13" s="1"/>
  <c r="BR19" i="13" s="1" a="1"/>
  <c r="BR19" i="13" s="1"/>
  <c r="K23" i="13"/>
  <c r="L23" i="13" s="1"/>
  <c r="BR23" i="13" s="1" a="1"/>
  <c r="BR23" i="13" s="1"/>
  <c r="K31" i="13"/>
  <c r="L31" i="13" s="1"/>
  <c r="K32" i="12"/>
  <c r="L32" i="12" s="1"/>
  <c r="K37" i="12"/>
  <c r="L37" i="12" s="1"/>
  <c r="K45" i="12"/>
  <c r="L45" i="12" s="1"/>
  <c r="K41" i="11"/>
  <c r="L41" i="11" s="1"/>
  <c r="K21" i="10"/>
  <c r="L21" i="10" s="1"/>
  <c r="BR21" i="10" s="1" a="1"/>
  <c r="BR21" i="10" s="1"/>
  <c r="K30" i="9"/>
  <c r="L30" i="9" s="1"/>
  <c r="K46" i="6"/>
  <c r="L46" i="6" s="1"/>
  <c r="BR46" i="6" s="1" a="1"/>
  <c r="BR46" i="6" s="1"/>
  <c r="K22" i="5"/>
  <c r="L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L42" i="1" s="1"/>
  <c r="BR42" i="1" s="1" a="1"/>
  <c r="BR42" i="1" s="1"/>
  <c r="K34" i="1"/>
  <c r="L34" i="1" s="1"/>
  <c r="K29" i="1"/>
  <c r="L29" i="1" s="1"/>
  <c r="K21" i="1"/>
  <c r="L21" i="1" s="1"/>
  <c r="K30" i="6"/>
  <c r="L30" i="6" s="1"/>
  <c r="BR30" i="6" s="1" a="1"/>
  <c r="BR30" i="6" s="1"/>
  <c r="K35" i="6"/>
  <c r="L35" i="6" s="1"/>
  <c r="K23" i="5"/>
  <c r="L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L24" i="13" s="1"/>
  <c r="BR24" i="13" s="1" a="1"/>
  <c r="BR24" i="13" s="1"/>
  <c r="K45" i="13"/>
  <c r="L45" i="13" s="1"/>
  <c r="K38" i="12"/>
  <c r="L38" i="12" s="1"/>
  <c r="BR38" i="12" s="1" a="1"/>
  <c r="BR38" i="12" s="1"/>
  <c r="K25" i="11"/>
  <c r="L25" i="11" s="1"/>
  <c r="BR25" i="11" s="1" a="1"/>
  <c r="BR25" i="11" s="1"/>
  <c r="K19" i="9"/>
  <c r="L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L40" i="1" s="1"/>
  <c r="BR40" i="1" s="1" a="1"/>
  <c r="BR40" i="1" s="1"/>
  <c r="K27" i="1"/>
  <c r="L27" i="1" s="1"/>
  <c r="K19" i="1"/>
  <c r="L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K20" i="14"/>
  <c r="L20" i="14" s="1"/>
  <c r="K18" i="11"/>
  <c r="L18" i="11" s="1"/>
  <c r="BR18" i="11" s="1" a="1"/>
  <c r="BR18" i="11" s="1"/>
  <c r="K26" i="11"/>
  <c r="L26" i="11" s="1"/>
  <c r="BR26" i="11" s="1" a="1"/>
  <c r="BR26" i="11" s="1"/>
  <c r="K39" i="11"/>
  <c r="L39" i="11" s="1"/>
  <c r="BR39" i="11" s="1" a="1"/>
  <c r="BR39" i="11" s="1"/>
  <c r="K16" i="9"/>
  <c r="L16" i="9" s="1"/>
  <c r="BR16" i="9" s="1" a="1"/>
  <c r="BR16" i="9" s="1"/>
  <c r="K33" i="9"/>
  <c r="L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K20" i="6"/>
  <c r="L20" i="6" s="1"/>
  <c r="BR20" i="6" s="1" a="1"/>
  <c r="BR20" i="6" s="1"/>
  <c r="K17" i="4"/>
  <c r="L17" i="4" s="1"/>
  <c r="K38" i="4"/>
  <c r="L38" i="4" s="1"/>
  <c r="BR38" i="4" s="1" a="1"/>
  <c r="BR38" i="4" s="1"/>
  <c r="K39" i="3"/>
  <c r="L39" i="3" s="1"/>
  <c r="BR39" i="3" s="1" a="1"/>
  <c r="BR39" i="3" s="1"/>
  <c r="K43" i="3"/>
  <c r="L43" i="3" s="1"/>
  <c r="BR43" i="3" s="1" a="1"/>
  <c r="BR43" i="3" s="1"/>
  <c r="K15" i="2"/>
  <c r="L15" i="2" s="1"/>
  <c r="BR15" i="2" s="1" a="1"/>
  <c r="BR15" i="2" s="1"/>
  <c r="K27" i="2"/>
  <c r="L27" i="2" s="1"/>
  <c r="K31" i="2"/>
  <c r="L31" i="2" s="1"/>
  <c r="K40" i="2"/>
  <c r="L40" i="2" s="1"/>
  <c r="K44" i="2"/>
  <c r="L44" i="2" s="1"/>
  <c r="BR44" i="2" s="1" a="1"/>
  <c r="BR44" i="2" s="1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K29" i="9"/>
  <c r="L29" i="9" s="1"/>
  <c r="BR29" i="9" s="1" a="1"/>
  <c r="BR29" i="9" s="1"/>
  <c r="K22" i="4"/>
  <c r="L22" i="4" s="1"/>
  <c r="BR22" i="4" s="1" a="1"/>
  <c r="BR22" i="4" s="1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L46" i="1" s="1"/>
  <c r="BR46" i="1" s="1" a="1"/>
  <c r="BR46" i="1" s="1"/>
  <c r="K17" i="1"/>
  <c r="L17" i="1" s="1"/>
  <c r="K41" i="1"/>
  <c r="L41" i="1" s="1"/>
  <c r="K33" i="1"/>
  <c r="L33" i="1" s="1"/>
  <c r="K28" i="1"/>
  <c r="L28" i="1" s="1"/>
  <c r="K20" i="1"/>
  <c r="L20" i="1" s="1"/>
  <c r="K16" i="20"/>
  <c r="L16" i="20" s="1"/>
  <c r="BR16" i="20" s="1" a="1"/>
  <c r="BR16" i="20" s="1"/>
  <c r="K39" i="18"/>
  <c r="L39" i="18" s="1"/>
  <c r="BR39" i="18" s="1" a="1"/>
  <c r="BR39" i="18" s="1"/>
  <c r="K43" i="18"/>
  <c r="L43" i="18" s="1"/>
  <c r="K44" i="17"/>
  <c r="L44" i="17" s="1"/>
  <c r="K16" i="16"/>
  <c r="L16" i="16" s="1"/>
  <c r="K24" i="16"/>
  <c r="L24" i="16" s="1"/>
  <c r="K28" i="16"/>
  <c r="L28" i="16" s="1"/>
  <c r="K33" i="16"/>
  <c r="L33" i="16" s="1"/>
  <c r="K25" i="15"/>
  <c r="L25" i="15" s="1"/>
  <c r="K20" i="12"/>
  <c r="L20" i="12" s="1"/>
  <c r="K42" i="11"/>
  <c r="L42" i="11" s="1"/>
  <c r="K22" i="8"/>
  <c r="L22" i="8" s="1"/>
  <c r="BR22" i="8" s="1" a="1"/>
  <c r="BR22" i="8" s="1"/>
  <c r="K39" i="8"/>
  <c r="L39" i="8" s="1"/>
  <c r="K41" i="5"/>
  <c r="L41" i="5" s="1"/>
  <c r="K46" i="4"/>
  <c r="L46" i="4" s="1"/>
  <c r="BR46" i="4" s="1" a="1"/>
  <c r="BR46" i="4" s="1"/>
  <c r="K25" i="4"/>
  <c r="L25" i="4" s="1"/>
  <c r="K36" i="10"/>
  <c r="L36" i="10" s="1"/>
  <c r="K44" i="10"/>
  <c r="L44" i="10" s="1"/>
  <c r="K35" i="9"/>
  <c r="L35" i="9" s="1"/>
  <c r="BR35" i="9" s="1" a="1"/>
  <c r="BR35" i="9" s="1"/>
  <c r="K43" i="9"/>
  <c r="L43" i="9" s="1"/>
  <c r="K27" i="8"/>
  <c r="L27" i="8" s="1"/>
  <c r="K36" i="8"/>
  <c r="L36" i="8" s="1"/>
  <c r="BR36" i="8" s="1" a="1"/>
  <c r="BR36" i="8" s="1"/>
  <c r="K19" i="3"/>
  <c r="L19" i="3" s="1"/>
  <c r="K30" i="4"/>
  <c r="L30" i="4" s="1"/>
  <c r="K25" i="21"/>
  <c r="L25" i="21" s="1"/>
  <c r="BR25" i="21" s="1" a="1"/>
  <c r="BR25" i="21" s="1"/>
  <c r="K39" i="20"/>
  <c r="L39" i="20" s="1"/>
  <c r="K43" i="20"/>
  <c r="L43" i="20" s="1"/>
  <c r="K15" i="19"/>
  <c r="L15" i="19" s="1"/>
  <c r="BR15" i="19" s="1" a="1"/>
  <c r="BR15" i="19" s="1"/>
  <c r="K19" i="19"/>
  <c r="L19" i="19" s="1"/>
  <c r="K28" i="18"/>
  <c r="L28" i="18" s="1"/>
  <c r="BR28" i="18" s="1" a="1"/>
  <c r="BR28" i="18" s="1"/>
  <c r="K33" i="18"/>
  <c r="L33" i="18" s="1"/>
  <c r="BR33" i="18" s="1" a="1"/>
  <c r="BR33" i="18" s="1"/>
  <c r="K17" i="17"/>
  <c r="L17" i="17" s="1"/>
  <c r="BR17" i="17" s="1" a="1"/>
  <c r="BR17" i="17" s="1"/>
  <c r="K26" i="12"/>
  <c r="L26" i="12" s="1"/>
  <c r="BR26" i="12" s="1" a="1"/>
  <c r="BR26" i="12" s="1"/>
  <c r="K40" i="9"/>
  <c r="L40" i="9" s="1"/>
  <c r="K16" i="8"/>
  <c r="L16" i="8" s="1"/>
  <c r="BR16" i="8" s="1" a="1"/>
  <c r="BR16" i="8" s="1"/>
  <c r="K24" i="8"/>
  <c r="L24" i="8" s="1"/>
  <c r="K32" i="8"/>
  <c r="L32" i="8" s="1"/>
  <c r="K41" i="8"/>
  <c r="L41" i="8" s="1"/>
  <c r="BR41" i="8" s="1" a="1"/>
  <c r="BR41" i="8" s="1"/>
  <c r="K45" i="8"/>
  <c r="L45" i="8" s="1"/>
  <c r="BR45" i="8" s="1" a="1"/>
  <c r="BR45" i="8" s="1"/>
  <c r="K21" i="7"/>
  <c r="L21" i="7" s="1"/>
  <c r="K25" i="7"/>
  <c r="L25" i="7" s="1"/>
  <c r="K34" i="7"/>
  <c r="L34" i="7" s="1"/>
  <c r="K23" i="12"/>
  <c r="L23" i="12" s="1"/>
  <c r="BR23" i="12" s="1" a="1"/>
  <c r="BR23" i="12" s="1"/>
  <c r="K16" i="4"/>
  <c r="L16" i="4" s="1"/>
  <c r="BR16" i="4" s="1" a="1"/>
  <c r="BR16" i="4" s="1"/>
  <c r="K27" i="4"/>
  <c r="L27" i="4" s="1"/>
  <c r="K40" i="4"/>
  <c r="L40" i="4" s="1"/>
  <c r="BR40" i="4" s="1" a="1"/>
  <c r="BR40" i="4" s="1"/>
  <c r="K24" i="3"/>
  <c r="L24" i="3" s="1"/>
  <c r="BR24" i="3" s="1" a="1"/>
  <c r="BR24" i="3" s="1"/>
  <c r="K25" i="2"/>
  <c r="L25" i="2" s="1"/>
  <c r="BR25" i="2" s="1" a="1"/>
  <c r="BR25" i="2" s="1"/>
  <c r="K29" i="2"/>
  <c r="L29" i="2" s="1"/>
  <c r="BR29" i="2" s="1" a="1"/>
  <c r="BR29" i="2" s="1"/>
  <c r="K22" i="21"/>
  <c r="L22" i="21" s="1"/>
  <c r="K15" i="20"/>
  <c r="L15" i="20" s="1"/>
  <c r="K33" i="19"/>
  <c r="L33" i="19" s="1"/>
  <c r="BR33" i="19" s="1" a="1"/>
  <c r="BR33" i="19" s="1"/>
  <c r="K45" i="19"/>
  <c r="L45" i="19" s="1"/>
  <c r="BR45" i="19" s="1" a="1"/>
  <c r="BR45" i="19" s="1"/>
  <c r="K20" i="15"/>
  <c r="L20" i="15" s="1"/>
  <c r="K33" i="15"/>
  <c r="L33" i="15" s="1"/>
  <c r="K37" i="15"/>
  <c r="L37" i="15" s="1"/>
  <c r="BR37" i="15" s="1" a="1"/>
  <c r="BR37" i="15" s="1"/>
  <c r="K41" i="15"/>
  <c r="L41" i="15" s="1"/>
  <c r="BR41" i="15" s="1" a="1"/>
  <c r="BR41" i="15" s="1"/>
  <c r="K45" i="15"/>
  <c r="L45" i="15" s="1"/>
  <c r="BR45" i="15" s="1" a="1"/>
  <c r="BR45" i="15" s="1"/>
  <c r="K17" i="14"/>
  <c r="L17" i="14" s="1"/>
  <c r="K37" i="9"/>
  <c r="L37" i="9" s="1"/>
  <c r="BR37" i="9" s="1" a="1"/>
  <c r="BR37" i="9" s="1"/>
  <c r="K45" i="9"/>
  <c r="L45" i="9" s="1"/>
  <c r="K17" i="8"/>
  <c r="L17" i="8" s="1"/>
  <c r="BR17" i="8" s="1" a="1"/>
  <c r="BR17" i="8" s="1"/>
  <c r="K19" i="20"/>
  <c r="L19" i="20" s="1"/>
  <c r="K23" i="20"/>
  <c r="L23" i="20" s="1"/>
  <c r="BR23" i="20" s="1" a="1"/>
  <c r="BR23" i="20" s="1"/>
  <c r="K27" i="20"/>
  <c r="L27" i="20" s="1"/>
  <c r="K31" i="20"/>
  <c r="L31" i="20" s="1"/>
  <c r="K27" i="19"/>
  <c r="L27" i="19" s="1"/>
  <c r="K44" i="18"/>
  <c r="L44" i="18" s="1"/>
  <c r="K17" i="15"/>
  <c r="L17" i="15" s="1"/>
  <c r="K15" i="11"/>
  <c r="L15" i="11" s="1"/>
  <c r="BR15" i="11" s="1" a="1"/>
  <c r="BR15" i="11" s="1"/>
  <c r="K21" i="8"/>
  <c r="L21" i="8" s="1"/>
  <c r="BR21" i="8" s="1" a="1"/>
  <c r="BR21" i="8" s="1"/>
  <c r="K25" i="8"/>
  <c r="L25" i="8" s="1"/>
  <c r="K34" i="8"/>
  <c r="L34" i="8" s="1"/>
  <c r="BR34" i="8" s="1" a="1"/>
  <c r="BR34" i="8" s="1"/>
  <c r="K30" i="5"/>
  <c r="L30" i="5" s="1"/>
  <c r="BR30" i="5" s="1" a="1"/>
  <c r="BR30" i="5" s="1"/>
  <c r="K46" i="5"/>
  <c r="L46" i="5" s="1"/>
  <c r="K36" i="19"/>
  <c r="L36" i="19" s="1"/>
  <c r="K44" i="19"/>
  <c r="L44" i="19" s="1"/>
  <c r="K44" i="1"/>
  <c r="L44" i="1" s="1"/>
  <c r="K36" i="1"/>
  <c r="L36" i="1" s="1"/>
  <c r="K31" i="1"/>
  <c r="L31" i="1" s="1"/>
  <c r="BR31" i="1" s="1" a="1"/>
  <c r="BR31" i="1" s="1"/>
  <c r="K23" i="1"/>
  <c r="L23" i="1" s="1"/>
  <c r="BR23" i="1" s="1" a="1"/>
  <c r="BR23" i="1" s="1"/>
  <c r="K15" i="1"/>
  <c r="L15" i="1" s="1"/>
  <c r="BR15" i="1" s="1" a="1"/>
  <c r="BR15" i="1" s="1"/>
  <c r="K39" i="1"/>
  <c r="L39" i="1" s="1"/>
  <c r="BR39" i="1" s="1" a="1"/>
  <c r="BR39" i="1" s="1"/>
  <c r="K26" i="1"/>
  <c r="L26" i="1" s="1"/>
  <c r="BR26" i="1" s="1" a="1"/>
  <c r="BR26" i="1" s="1"/>
  <c r="K18" i="1"/>
  <c r="L18" i="1" s="1"/>
  <c r="K40" i="21"/>
  <c r="L40" i="21" s="1"/>
  <c r="BR40" i="21" s="1" a="1"/>
  <c r="BR40" i="21" s="1"/>
  <c r="K40" i="20"/>
  <c r="L40" i="20" s="1"/>
  <c r="K16" i="19"/>
  <c r="L16" i="19" s="1"/>
  <c r="K28" i="19"/>
  <c r="L28" i="19" s="1"/>
  <c r="BR28" i="19" s="1" a="1"/>
  <c r="BR28" i="19" s="1"/>
  <c r="K41" i="19"/>
  <c r="L41" i="19" s="1"/>
  <c r="BR41" i="19" s="1" a="1"/>
  <c r="BR41" i="19" s="1"/>
  <c r="K24" i="18"/>
  <c r="L24" i="18" s="1"/>
  <c r="BR24" i="18" s="1" a="1"/>
  <c r="BR24" i="18" s="1"/>
  <c r="K37" i="18"/>
  <c r="L37" i="18" s="1"/>
  <c r="BR37" i="18" s="1" a="1"/>
  <c r="BR37" i="18" s="1"/>
  <c r="K41" i="18"/>
  <c r="L41" i="18" s="1"/>
  <c r="BR41" i="18" s="1" a="1"/>
  <c r="BR41" i="18" s="1"/>
  <c r="K20" i="17"/>
  <c r="L20" i="17" s="1"/>
  <c r="BR20" i="17" s="1" a="1"/>
  <c r="BR20" i="17" s="1"/>
  <c r="K34" i="16"/>
  <c r="L34" i="16" s="1"/>
  <c r="K38" i="15"/>
  <c r="L38" i="15" s="1"/>
  <c r="K15" i="13"/>
  <c r="L15" i="13" s="1"/>
  <c r="BR15" i="13" s="1" a="1"/>
  <c r="BR15" i="13" s="1"/>
  <c r="K44" i="13"/>
  <c r="L44" i="13" s="1"/>
  <c r="K36" i="12"/>
  <c r="L36" i="12" s="1"/>
  <c r="K20" i="11"/>
  <c r="L20" i="11" s="1"/>
  <c r="K28" i="9"/>
  <c r="L28" i="9" s="1"/>
  <c r="BR28" i="9" s="1" a="1"/>
  <c r="BR28" i="9" s="1"/>
  <c r="K42" i="8"/>
  <c r="L42" i="8" s="1"/>
  <c r="K22" i="7"/>
  <c r="L22" i="7" s="1"/>
  <c r="K26" i="7"/>
  <c r="L26" i="7" s="1"/>
  <c r="K42" i="7"/>
  <c r="L42" i="7" s="1"/>
  <c r="K18" i="6"/>
  <c r="L18" i="6" s="1"/>
  <c r="K26" i="6"/>
  <c r="L26" i="6" s="1"/>
  <c r="BR26" i="6" s="1" a="1"/>
  <c r="BR26" i="6" s="1"/>
  <c r="K32" i="10"/>
  <c r="L32" i="10" s="1"/>
  <c r="K20" i="5"/>
  <c r="L20" i="5" s="1"/>
  <c r="K31" i="5"/>
  <c r="L31" i="5" s="1"/>
  <c r="K36" i="5"/>
  <c r="L36" i="5" s="1"/>
  <c r="K43" i="5"/>
  <c r="L43" i="5" s="1"/>
  <c r="K15" i="3"/>
  <c r="L15" i="3" s="1"/>
  <c r="BR15" i="3" s="1" a="1"/>
  <c r="BR15" i="3" s="1"/>
  <c r="K40" i="3"/>
  <c r="L40" i="3" s="1"/>
  <c r="K29" i="21"/>
  <c r="L29" i="21" s="1"/>
  <c r="K41" i="21"/>
  <c r="L41" i="21" s="1"/>
  <c r="BR41" i="21" s="1" a="1"/>
  <c r="BR41" i="21" s="1"/>
  <c r="K17" i="19"/>
  <c r="L17" i="19" s="1"/>
  <c r="BR17" i="19" s="1" a="1"/>
  <c r="BR17" i="19" s="1"/>
  <c r="K38" i="18"/>
  <c r="L38" i="18" s="1"/>
  <c r="K21" i="17"/>
  <c r="L21" i="17" s="1"/>
  <c r="K18" i="16"/>
  <c r="L18" i="16" s="1"/>
  <c r="K26" i="16"/>
  <c r="L26" i="16" s="1"/>
  <c r="BR26" i="16" s="1" a="1"/>
  <c r="BR26" i="16" s="1"/>
  <c r="K19" i="15"/>
  <c r="L19" i="15" s="1"/>
  <c r="K23" i="15"/>
  <c r="L23" i="15" s="1"/>
  <c r="K27" i="14"/>
  <c r="L27" i="14" s="1"/>
  <c r="K36" i="14"/>
  <c r="L36" i="14" s="1"/>
  <c r="BR36" i="14" s="1" a="1"/>
  <c r="BR36" i="14" s="1"/>
  <c r="K44" i="14"/>
  <c r="L44" i="14" s="1"/>
  <c r="K28" i="12"/>
  <c r="L28" i="12" s="1"/>
  <c r="K33" i="11"/>
  <c r="L33" i="11" s="1"/>
  <c r="K17" i="9"/>
  <c r="L17" i="9" s="1"/>
  <c r="BR17" i="9" s="1" a="1"/>
  <c r="BR17" i="9" s="1"/>
  <c r="K15" i="7"/>
  <c r="L15" i="7" s="1"/>
  <c r="BR15" i="7" s="1" a="1"/>
  <c r="BR15" i="7" s="1"/>
  <c r="K23" i="6"/>
  <c r="L23" i="6" s="1"/>
  <c r="K22" i="10"/>
  <c r="L22" i="10" s="1"/>
  <c r="BR22" i="10" s="1" a="1"/>
  <c r="BR22" i="10" s="1"/>
  <c r="K38" i="10"/>
  <c r="L38" i="10" s="1"/>
  <c r="BR38" i="10" s="1" a="1"/>
  <c r="BR38" i="10" s="1"/>
  <c r="K28" i="5"/>
  <c r="L28" i="5" s="1"/>
  <c r="K44" i="5"/>
  <c r="L44" i="5" s="1"/>
  <c r="K38" i="21"/>
  <c r="L38" i="21" s="1"/>
  <c r="BR38" i="21" s="1" a="1"/>
  <c r="BR38" i="21" s="1"/>
  <c r="K35" i="20"/>
  <c r="L35" i="20" s="1"/>
  <c r="K35" i="19"/>
  <c r="L35" i="19" s="1"/>
  <c r="BR35" i="19" s="1" a="1"/>
  <c r="BR35" i="19" s="1"/>
  <c r="K43" i="19"/>
  <c r="L43" i="19" s="1"/>
  <c r="BR43" i="19" s="1" a="1"/>
  <c r="BR43" i="19" s="1"/>
  <c r="K46" i="19"/>
  <c r="L46" i="19" s="1"/>
  <c r="K35" i="17"/>
  <c r="L35" i="17" s="1"/>
  <c r="K43" i="17"/>
  <c r="L43" i="17" s="1"/>
  <c r="BR43" i="17" s="1" a="1"/>
  <c r="BR43" i="17" s="1"/>
  <c r="K23" i="16"/>
  <c r="L23" i="16" s="1"/>
  <c r="K27" i="16"/>
  <c r="L27" i="16" s="1"/>
  <c r="K31" i="16"/>
  <c r="L31" i="16" s="1"/>
  <c r="K16" i="15"/>
  <c r="L16" i="15" s="1"/>
  <c r="K31" i="15"/>
  <c r="L31" i="15" s="1"/>
  <c r="K28" i="14"/>
  <c r="L28" i="14" s="1"/>
  <c r="K21" i="13"/>
  <c r="L21" i="13" s="1"/>
  <c r="BR21" i="13" s="1" a="1"/>
  <c r="BR21" i="13" s="1"/>
  <c r="K25" i="13"/>
  <c r="L25" i="13" s="1"/>
  <c r="K38" i="13"/>
  <c r="L38" i="13" s="1"/>
  <c r="BR38" i="13" s="1" a="1"/>
  <c r="BR38" i="13" s="1"/>
  <c r="K29" i="12"/>
  <c r="L29" i="12" s="1"/>
  <c r="BR29" i="12" s="1" a="1"/>
  <c r="BR29" i="12" s="1"/>
  <c r="K38" i="11"/>
  <c r="L38" i="11" s="1"/>
  <c r="BR38" i="11" s="1" a="1"/>
  <c r="BR38" i="11" s="1"/>
  <c r="K35" i="10"/>
  <c r="L35" i="10" s="1"/>
  <c r="K46" i="10"/>
  <c r="L46" i="10" s="1"/>
  <c r="BR46" i="10" s="1" a="1"/>
  <c r="BR46" i="10" s="1"/>
  <c r="K37" i="8"/>
  <c r="L37" i="8" s="1"/>
  <c r="K40" i="8"/>
  <c r="L40" i="8" s="1"/>
  <c r="BR40" i="8" s="1" a="1"/>
  <c r="BR40" i="8" s="1"/>
  <c r="K20" i="7"/>
  <c r="L20" i="7" s="1"/>
  <c r="BR20" i="7" s="1" a="1"/>
  <c r="BR20" i="7" s="1"/>
  <c r="K28" i="6"/>
  <c r="L28" i="6" s="1"/>
  <c r="BR28" i="6" s="1" a="1"/>
  <c r="BR28" i="6" s="1"/>
  <c r="K28" i="15"/>
  <c r="L28" i="15" s="1"/>
  <c r="K39" i="13"/>
  <c r="L39" i="13" s="1"/>
  <c r="BR39" i="13" s="1" a="1"/>
  <c r="BR39" i="13" s="1"/>
  <c r="K42" i="3"/>
  <c r="L42" i="3" s="1"/>
  <c r="K33" i="21"/>
  <c r="L33" i="21" s="1"/>
  <c r="K36" i="20"/>
  <c r="L36" i="20" s="1"/>
  <c r="K44" i="20"/>
  <c r="L44" i="20" s="1"/>
  <c r="K23" i="19"/>
  <c r="L23" i="19" s="1"/>
  <c r="K17" i="18"/>
  <c r="L17" i="18" s="1"/>
  <c r="BR17" i="18" s="1" a="1"/>
  <c r="BR17" i="18" s="1"/>
  <c r="K21" i="18"/>
  <c r="L21" i="18" s="1"/>
  <c r="K29" i="18"/>
  <c r="L29" i="18" s="1"/>
  <c r="K45" i="18"/>
  <c r="L45" i="18" s="1"/>
  <c r="BR45" i="18" s="1" a="1"/>
  <c r="BR45" i="18" s="1"/>
  <c r="K29" i="17"/>
  <c r="L29" i="17" s="1"/>
  <c r="BR29" i="17" s="1" a="1"/>
  <c r="BR29" i="17" s="1"/>
  <c r="K41" i="17"/>
  <c r="L41" i="17" s="1"/>
  <c r="K45" i="17"/>
  <c r="L45" i="17" s="1"/>
  <c r="K17" i="16"/>
  <c r="L17" i="16" s="1"/>
  <c r="K43" i="16"/>
  <c r="L43" i="16" s="1"/>
  <c r="K15" i="15"/>
  <c r="L15" i="15" s="1"/>
  <c r="BR15" i="15" s="1" a="1"/>
  <c r="BR15" i="15" s="1"/>
  <c r="K42" i="15"/>
  <c r="L42" i="15" s="1"/>
  <c r="K18" i="14"/>
  <c r="L18" i="14" s="1"/>
  <c r="BR18" i="14" s="1" a="1"/>
  <c r="BR18" i="14" s="1"/>
  <c r="K26" i="13"/>
  <c r="L26" i="13" s="1"/>
  <c r="K42" i="13"/>
  <c r="L42" i="13" s="1"/>
  <c r="BR42" i="13" s="1" a="1"/>
  <c r="BR42" i="13" s="1"/>
  <c r="K21" i="12"/>
  <c r="L21" i="12" s="1"/>
  <c r="K38" i="1"/>
  <c r="L38" i="1" s="1"/>
  <c r="BR38" i="1" s="1" a="1"/>
  <c r="BR38" i="1" s="1"/>
  <c r="K25" i="1"/>
  <c r="L25" i="1" s="1"/>
  <c r="BR25" i="1" s="1" a="1"/>
  <c r="BR25" i="1" s="1"/>
  <c r="K26" i="21"/>
  <c r="L26" i="21" s="1"/>
  <c r="K34" i="18"/>
  <c r="L34" i="18" s="1"/>
  <c r="K42" i="18"/>
  <c r="L42" i="18" s="1"/>
  <c r="K42" i="17"/>
  <c r="L42" i="17" s="1"/>
  <c r="BR42" i="17" s="1" a="1"/>
  <c r="BR42" i="17" s="1"/>
  <c r="K21" i="16"/>
  <c r="L21" i="16" s="1"/>
  <c r="BR21" i="16" s="1" a="1"/>
  <c r="BR21" i="16" s="1"/>
  <c r="K36" i="16"/>
  <c r="L36" i="16" s="1"/>
  <c r="BR36" i="16" s="1" a="1"/>
  <c r="BR36" i="16" s="1"/>
  <c r="K22" i="14"/>
  <c r="L22" i="14" s="1"/>
  <c r="K43" i="14"/>
  <c r="L43" i="14" s="1"/>
  <c r="K45" i="1"/>
  <c r="L45" i="1" s="1"/>
  <c r="BR45" i="1" s="1" a="1"/>
  <c r="BR45" i="1" s="1"/>
  <c r="K37" i="1"/>
  <c r="L37" i="1" s="1"/>
  <c r="K32" i="1"/>
  <c r="L32" i="1" s="1"/>
  <c r="K24" i="1"/>
  <c r="L24" i="1" s="1"/>
  <c r="K16" i="1"/>
  <c r="L16" i="1" s="1"/>
  <c r="BR16" i="1" s="1" a="1"/>
  <c r="BR16" i="1" s="1"/>
  <c r="K23" i="21"/>
  <c r="L23" i="21" s="1"/>
  <c r="K42" i="21"/>
  <c r="L42" i="21" s="1"/>
  <c r="BR42" i="21" s="1" a="1"/>
  <c r="BR42" i="21" s="1"/>
  <c r="K17" i="20"/>
  <c r="L17" i="20" s="1"/>
  <c r="K34" i="20"/>
  <c r="L34" i="20" s="1"/>
  <c r="K20" i="19"/>
  <c r="L20" i="19" s="1"/>
  <c r="BR20" i="19" s="1" a="1"/>
  <c r="BR20" i="19" s="1"/>
  <c r="K24" i="19"/>
  <c r="L24" i="19" s="1"/>
  <c r="BR24" i="19" s="1" a="1"/>
  <c r="BR24" i="19" s="1"/>
  <c r="K32" i="19"/>
  <c r="L32" i="19" s="1"/>
  <c r="BR32" i="19" s="1" a="1"/>
  <c r="BR32" i="19" s="1"/>
  <c r="K30" i="18"/>
  <c r="L30" i="18" s="1"/>
  <c r="K15" i="17"/>
  <c r="L15" i="17" s="1"/>
  <c r="BR15" i="17" s="1" a="1"/>
  <c r="BR15" i="17" s="1"/>
  <c r="K18" i="17"/>
  <c r="L18" i="17" s="1"/>
  <c r="BR18" i="17" s="1" a="1"/>
  <c r="BR18" i="17" s="1"/>
  <c r="K22" i="17"/>
  <c r="L22" i="17" s="1"/>
  <c r="BR22" i="17" s="1" a="1"/>
  <c r="BR22" i="17" s="1"/>
  <c r="K26" i="17"/>
  <c r="L26" i="17" s="1"/>
  <c r="BR26" i="17" s="1" a="1"/>
  <c r="BR26" i="17" s="1"/>
  <c r="K30" i="17"/>
  <c r="L30" i="17" s="1"/>
  <c r="BR30" i="17" s="1" a="1"/>
  <c r="BR30" i="17" s="1"/>
  <c r="K39" i="17"/>
  <c r="L39" i="17" s="1"/>
  <c r="K22" i="16"/>
  <c r="L22" i="16" s="1"/>
  <c r="K29" i="16"/>
  <c r="L29" i="16" s="1"/>
  <c r="BR29" i="16" s="1" a="1"/>
  <c r="BR29" i="16" s="1"/>
  <c r="K40" i="16"/>
  <c r="L40" i="16" s="1"/>
  <c r="K35" i="15"/>
  <c r="L35" i="15" s="1"/>
  <c r="K15" i="14"/>
  <c r="L15" i="14" s="1"/>
  <c r="BR15" i="14" s="1" a="1"/>
  <c r="BR15" i="14" s="1"/>
  <c r="K18" i="10"/>
  <c r="L18" i="10" s="1"/>
  <c r="K44" i="12"/>
  <c r="L44" i="12" s="1"/>
  <c r="BR44" i="12" s="1" a="1"/>
  <c r="BR44" i="12" s="1"/>
  <c r="K19" i="11"/>
  <c r="L19" i="11" s="1"/>
  <c r="K30" i="11"/>
  <c r="L30" i="11" s="1"/>
  <c r="K34" i="21"/>
  <c r="L34" i="21" s="1"/>
  <c r="K31" i="19"/>
  <c r="L31" i="19" s="1"/>
  <c r="K43" i="1"/>
  <c r="L43" i="1" s="1"/>
  <c r="K35" i="1"/>
  <c r="L35" i="1" s="1"/>
  <c r="BR35" i="1" s="1" a="1"/>
  <c r="BR35" i="1" s="1"/>
  <c r="K30" i="1"/>
  <c r="L30" i="1" s="1"/>
  <c r="K22" i="1"/>
  <c r="L22" i="1" s="1"/>
  <c r="K18" i="20"/>
  <c r="L18" i="20" s="1"/>
  <c r="K22" i="20"/>
  <c r="L22" i="20" s="1"/>
  <c r="BR22" i="20" s="1" a="1"/>
  <c r="BR22" i="20" s="1"/>
  <c r="K26" i="20"/>
  <c r="L26" i="20" s="1"/>
  <c r="BR26" i="20" s="1" a="1"/>
  <c r="BR26" i="20" s="1"/>
  <c r="K30" i="20"/>
  <c r="L30" i="20" s="1"/>
  <c r="BR30" i="20" s="1" a="1"/>
  <c r="BR30" i="20" s="1"/>
  <c r="K46" i="20"/>
  <c r="L46" i="20" s="1"/>
  <c r="K37" i="19"/>
  <c r="L37" i="19" s="1"/>
  <c r="BR37" i="19" s="1" a="1"/>
  <c r="BR37" i="19" s="1"/>
  <c r="K20" i="18"/>
  <c r="L20" i="18" s="1"/>
  <c r="K27" i="18"/>
  <c r="L27" i="18" s="1"/>
  <c r="BR27" i="18" s="1" a="1"/>
  <c r="BR27" i="18" s="1"/>
  <c r="K16" i="17"/>
  <c r="L16" i="17" s="1"/>
  <c r="K36" i="17"/>
  <c r="L36" i="17" s="1"/>
  <c r="BR36" i="17" s="1" a="1"/>
  <c r="BR36" i="17" s="1"/>
  <c r="K41" i="16"/>
  <c r="L41" i="16" s="1"/>
  <c r="K45" i="16"/>
  <c r="L45" i="16" s="1"/>
  <c r="K21" i="15"/>
  <c r="L21" i="15" s="1"/>
  <c r="K36" i="15"/>
  <c r="L36" i="15" s="1"/>
  <c r="K24" i="14"/>
  <c r="L24" i="14" s="1"/>
  <c r="BR24" i="14" s="1" a="1"/>
  <c r="BR24" i="14" s="1"/>
  <c r="K32" i="14"/>
  <c r="L32" i="14" s="1"/>
  <c r="K33" i="14"/>
  <c r="L33" i="14" s="1"/>
  <c r="BR33" i="14" s="1" a="1"/>
  <c r="BR33" i="14" s="1"/>
  <c r="K37" i="14"/>
  <c r="L37" i="14" s="1"/>
  <c r="BR37" i="14" s="1" a="1"/>
  <c r="BR37" i="14" s="1"/>
  <c r="K16" i="13"/>
  <c r="L16" i="13" s="1"/>
  <c r="BR16" i="13" s="1" a="1"/>
  <c r="BR16" i="13" s="1"/>
  <c r="K31" i="12"/>
  <c r="L31" i="12" s="1"/>
  <c r="K33" i="20"/>
  <c r="L33" i="20" s="1"/>
  <c r="BR33" i="20" s="1" a="1"/>
  <c r="BR33" i="20" s="1"/>
  <c r="K21" i="21"/>
  <c r="L21" i="21" s="1"/>
  <c r="BR21" i="21" s="1" a="1"/>
  <c r="BR21" i="21" s="1"/>
  <c r="K22" i="19"/>
  <c r="L22" i="19" s="1"/>
  <c r="K32" i="18"/>
  <c r="L32" i="18" s="1"/>
  <c r="K24" i="17"/>
  <c r="L24" i="17" s="1"/>
  <c r="K32" i="17"/>
  <c r="L32" i="17" s="1"/>
  <c r="K17" i="13"/>
  <c r="L17" i="13" s="1"/>
  <c r="K25" i="12"/>
  <c r="L25" i="12" s="1"/>
  <c r="K33" i="12"/>
  <c r="L33" i="12" s="1"/>
  <c r="K41" i="12"/>
  <c r="L41" i="12" s="1"/>
  <c r="K17" i="11"/>
  <c r="L17" i="11" s="1"/>
  <c r="BR17" i="11" s="1" a="1"/>
  <c r="BR17" i="11" s="1"/>
  <c r="K27" i="11"/>
  <c r="L27" i="11" s="1"/>
  <c r="K46" i="11"/>
  <c r="L46" i="11" s="1"/>
  <c r="BR46" i="11" s="1" a="1"/>
  <c r="BR46" i="11" s="1"/>
  <c r="K25" i="10"/>
  <c r="L25" i="10" s="1"/>
  <c r="K20" i="9"/>
  <c r="L20" i="9" s="1"/>
  <c r="K24" i="9"/>
  <c r="L24" i="9" s="1"/>
  <c r="K31" i="9"/>
  <c r="L31" i="9" s="1"/>
  <c r="K46" i="9"/>
  <c r="L46" i="9" s="1"/>
  <c r="K31" i="7"/>
  <c r="L31" i="7" s="1"/>
  <c r="K35" i="7"/>
  <c r="L35" i="7" s="1"/>
  <c r="K39" i="7"/>
  <c r="L39" i="7" s="1"/>
  <c r="K43" i="7"/>
  <c r="L43" i="7" s="1"/>
  <c r="K15" i="6"/>
  <c r="L15" i="6" s="1"/>
  <c r="BR15" i="6" s="1" a="1"/>
  <c r="BR15" i="6" s="1"/>
  <c r="K19" i="6"/>
  <c r="L19" i="6" s="1"/>
  <c r="K39" i="6"/>
  <c r="L39" i="6" s="1"/>
  <c r="BR39" i="6" s="1" a="1"/>
  <c r="BR39" i="6" s="1"/>
  <c r="K15" i="5"/>
  <c r="L15" i="5" s="1"/>
  <c r="BR15" i="5" s="1" a="1"/>
  <c r="BR15" i="5" s="1"/>
  <c r="K27" i="5"/>
  <c r="L27" i="5" s="1"/>
  <c r="K35" i="5"/>
  <c r="L35" i="5" s="1"/>
  <c r="K21" i="4"/>
  <c r="L21" i="4" s="1"/>
  <c r="K16" i="3"/>
  <c r="L16" i="3" s="1"/>
  <c r="BR16" i="3" s="1" a="1"/>
  <c r="BR16" i="3" s="1"/>
  <c r="K31" i="3"/>
  <c r="L31" i="3" s="1"/>
  <c r="K36" i="13"/>
  <c r="L36" i="13" s="1"/>
  <c r="BR36" i="13" s="1" a="1"/>
  <c r="BR36" i="13" s="1"/>
  <c r="K34" i="12"/>
  <c r="L34" i="12" s="1"/>
  <c r="K42" i="12"/>
  <c r="L42" i="12" s="1"/>
  <c r="K28" i="11"/>
  <c r="L28" i="11" s="1"/>
  <c r="BR28" i="11" s="1" a="1"/>
  <c r="BR28" i="11" s="1"/>
  <c r="K43" i="11"/>
  <c r="L43" i="11" s="1"/>
  <c r="K15" i="10"/>
  <c r="L15" i="10" s="1"/>
  <c r="BR15" i="10" s="1" a="1"/>
  <c r="BR15" i="10" s="1"/>
  <c r="K19" i="10"/>
  <c r="L19" i="10" s="1"/>
  <c r="BR19" i="10" s="1" a="1"/>
  <c r="BR19" i="10" s="1"/>
  <c r="K23" i="10"/>
  <c r="L23" i="10" s="1"/>
  <c r="K30" i="10"/>
  <c r="L30" i="10" s="1"/>
  <c r="K21" i="9"/>
  <c r="L21" i="9" s="1"/>
  <c r="K25" i="9"/>
  <c r="L25" i="9" s="1"/>
  <c r="BR25" i="9" s="1" a="1"/>
  <c r="BR25" i="9" s="1"/>
  <c r="K36" i="9"/>
  <c r="L36" i="9" s="1"/>
  <c r="K28" i="7"/>
  <c r="L28" i="7" s="1"/>
  <c r="K32" i="7"/>
  <c r="L32" i="7" s="1"/>
  <c r="BR32" i="7" s="1" a="1"/>
  <c r="BR32" i="7" s="1"/>
  <c r="K33" i="7"/>
  <c r="L33" i="7" s="1"/>
  <c r="BR33" i="7" s="1" a="1"/>
  <c r="BR33" i="7" s="1"/>
  <c r="K36" i="7"/>
  <c r="L36" i="7" s="1"/>
  <c r="K16" i="6"/>
  <c r="L16" i="6" s="1"/>
  <c r="K31" i="6"/>
  <c r="L31" i="6" s="1"/>
  <c r="BR31" i="6" s="1" a="1"/>
  <c r="BR31" i="6" s="1"/>
  <c r="K36" i="6"/>
  <c r="L36" i="6" s="1"/>
  <c r="K40" i="6"/>
  <c r="L40" i="6" s="1"/>
  <c r="K44" i="6"/>
  <c r="L44" i="6" s="1"/>
  <c r="K24" i="5"/>
  <c r="L24" i="5" s="1"/>
  <c r="K28" i="3"/>
  <c r="L28" i="3" s="1"/>
  <c r="BR28" i="3" s="1" a="1"/>
  <c r="BR28" i="3" s="1"/>
  <c r="K32" i="3"/>
  <c r="L32" i="3" s="1"/>
  <c r="BR32" i="3" s="1" a="1"/>
  <c r="BR32" i="3" s="1"/>
  <c r="K37" i="3"/>
  <c r="L37" i="3" s="1"/>
  <c r="K33" i="2"/>
  <c r="L33" i="2" s="1"/>
  <c r="K20" i="13"/>
  <c r="L20" i="13" s="1"/>
  <c r="K32" i="13"/>
  <c r="L32" i="13" s="1"/>
  <c r="BR32" i="13" s="1" a="1"/>
  <c r="BR32" i="13" s="1"/>
  <c r="K37" i="13"/>
  <c r="L37" i="13" s="1"/>
  <c r="BR37" i="13" s="1" a="1"/>
  <c r="BR37" i="13" s="1"/>
  <c r="K35" i="12"/>
  <c r="L35" i="12" s="1"/>
  <c r="K39" i="12"/>
  <c r="L39" i="12" s="1"/>
  <c r="K22" i="11"/>
  <c r="L22" i="11" s="1"/>
  <c r="BR22" i="11" s="1" a="1"/>
  <c r="BR22" i="11" s="1"/>
  <c r="K20" i="10"/>
  <c r="L20" i="10" s="1"/>
  <c r="BR20" i="10" s="1" a="1"/>
  <c r="BR20" i="10" s="1"/>
  <c r="K31" i="10"/>
  <c r="L31" i="10" s="1"/>
  <c r="BR31" i="10" s="1" a="1"/>
  <c r="BR31" i="10" s="1"/>
  <c r="K43" i="10"/>
  <c r="L43" i="10" s="1"/>
  <c r="BR43" i="10" s="1" a="1"/>
  <c r="BR43" i="10" s="1"/>
  <c r="K22" i="9"/>
  <c r="L22" i="9" s="1"/>
  <c r="K41" i="9"/>
  <c r="L41" i="9" s="1"/>
  <c r="BR41" i="9" s="1" a="1"/>
  <c r="BR41" i="9" s="1"/>
  <c r="K38" i="8"/>
  <c r="L38" i="8" s="1"/>
  <c r="BR38" i="8" s="1" a="1"/>
  <c r="BR38" i="8" s="1"/>
  <c r="K37" i="7"/>
  <c r="L37" i="7" s="1"/>
  <c r="BR37" i="7" s="1" a="1"/>
  <c r="BR37" i="7" s="1"/>
  <c r="K41" i="7"/>
  <c r="L41" i="7" s="1"/>
  <c r="BR41" i="7" s="1" a="1"/>
  <c r="BR41" i="7" s="1"/>
  <c r="K45" i="7"/>
  <c r="L45" i="7" s="1"/>
  <c r="BR45" i="7" s="1" a="1"/>
  <c r="BR45" i="7" s="1"/>
  <c r="K21" i="6"/>
  <c r="L21" i="6" s="1"/>
  <c r="K33" i="6"/>
  <c r="L33" i="6" s="1"/>
  <c r="K41" i="6"/>
  <c r="L41" i="6" s="1"/>
  <c r="BR41" i="6" s="1" a="1"/>
  <c r="BR41" i="6" s="1"/>
  <c r="K17" i="5"/>
  <c r="L17" i="5" s="1"/>
  <c r="K37" i="5"/>
  <c r="L37" i="5" s="1"/>
  <c r="BR37" i="5" s="1" a="1"/>
  <c r="BR37" i="5" s="1"/>
  <c r="K23" i="4"/>
  <c r="L23" i="4" s="1"/>
  <c r="BR23" i="4" s="1" a="1"/>
  <c r="BR23" i="4" s="1"/>
  <c r="K17" i="10"/>
  <c r="L17" i="10" s="1"/>
  <c r="K23" i="9"/>
  <c r="L23" i="9" s="1"/>
  <c r="BR23" i="9" s="1" a="1"/>
  <c r="BR23" i="9" s="1"/>
  <c r="K27" i="9"/>
  <c r="L27" i="9" s="1"/>
  <c r="BR27" i="9" s="1" a="1"/>
  <c r="BR27" i="9" s="1"/>
  <c r="K38" i="7"/>
  <c r="L38" i="7" s="1"/>
  <c r="K46" i="7"/>
  <c r="L46" i="7" s="1"/>
  <c r="K29" i="6"/>
  <c r="L29" i="6" s="1"/>
  <c r="K34" i="6"/>
  <c r="L34" i="6" s="1"/>
  <c r="BR34" i="6" s="1" a="1"/>
  <c r="BR34" i="6" s="1"/>
  <c r="K42" i="6"/>
  <c r="L42" i="6" s="1"/>
  <c r="K31" i="4"/>
  <c r="L31" i="4" s="1"/>
  <c r="K22" i="3"/>
  <c r="L22" i="3" s="1"/>
  <c r="BR22" i="3" s="1" a="1"/>
  <c r="BR22" i="3" s="1"/>
  <c r="K30" i="3"/>
  <c r="L30" i="3" s="1"/>
  <c r="K35" i="3"/>
  <c r="L35" i="3" s="1"/>
  <c r="K35" i="2"/>
  <c r="L35" i="2" s="1"/>
  <c r="K42" i="9"/>
  <c r="L42" i="9" s="1"/>
  <c r="BR42" i="9" s="1" a="1"/>
  <c r="BR42" i="9" s="1"/>
  <c r="K20" i="8"/>
  <c r="L20" i="8" s="1"/>
  <c r="K23" i="7"/>
  <c r="L23" i="7" s="1"/>
  <c r="BR23" i="7" s="1" a="1"/>
  <c r="BR23" i="7" s="1"/>
  <c r="K22" i="6"/>
  <c r="L22" i="6" s="1"/>
  <c r="K28" i="4"/>
  <c r="L28" i="4" s="1"/>
  <c r="K36" i="4"/>
  <c r="L36" i="4" s="1"/>
  <c r="K39" i="2"/>
  <c r="L39" i="2" s="1"/>
  <c r="K43" i="2"/>
  <c r="L43" i="2" s="1"/>
  <c r="M38" i="17"/>
  <c r="BS38" i="17" s="1" a="1"/>
  <c r="BS38" i="17" s="1"/>
  <c r="M17" i="8"/>
  <c r="BS17" i="8" s="1" a="1"/>
  <c r="BS17" i="8" s="1"/>
  <c r="M19" i="13"/>
  <c r="BS19" i="13" s="1" a="1"/>
  <c r="BS19" i="13" s="1"/>
  <c r="M35" i="9"/>
  <c r="BS35" i="9" s="1" a="1"/>
  <c r="BS35" i="9" s="1"/>
  <c r="M30" i="16"/>
  <c r="BS30" i="16" s="1" a="1"/>
  <c r="BS30" i="16" s="1"/>
  <c r="M40" i="4"/>
  <c r="BS40" i="4" s="1" a="1"/>
  <c r="BS40" i="4" s="1"/>
  <c r="M29" i="7"/>
  <c r="BS29" i="7" s="1" a="1"/>
  <c r="BS29" i="7" s="1"/>
  <c r="M45" i="2"/>
  <c r="BS45" i="2" s="1" a="1"/>
  <c r="BS45" i="2" s="1"/>
  <c r="M30" i="6"/>
  <c r="BS30" i="6" s="1" a="1"/>
  <c r="BS30" i="6" s="1"/>
  <c r="M24" i="18"/>
  <c r="BS24" i="18" s="1" a="1"/>
  <c r="BS24" i="18" s="1"/>
  <c r="M35" i="16"/>
  <c r="BS35" i="16" s="1" a="1"/>
  <c r="BS35" i="16" s="1"/>
  <c r="M29" i="15"/>
  <c r="BS29" i="15" s="1" a="1"/>
  <c r="BS29" i="15" s="1"/>
  <c r="M35" i="4"/>
  <c r="BS35" i="4" s="1" a="1"/>
  <c r="BS35" i="4" s="1"/>
  <c r="M39" i="14"/>
  <c r="BS39" i="14" s="1" a="1"/>
  <c r="BS39" i="14" s="1"/>
  <c r="M16" i="9"/>
  <c r="BS16" i="9" s="1" a="1"/>
  <c r="BS16" i="9" s="1"/>
  <c r="M43" i="4"/>
  <c r="BS43" i="4" s="1" a="1"/>
  <c r="BS43" i="4" s="1"/>
  <c r="K24" i="21"/>
  <c r="L24" i="21" s="1"/>
  <c r="BR24" i="21" s="1" a="1"/>
  <c r="BR24" i="21" s="1"/>
  <c r="K27" i="21"/>
  <c r="L27" i="21" s="1"/>
  <c r="BR27" i="21" s="1" a="1"/>
  <c r="BR27" i="21" s="1"/>
  <c r="K30" i="21"/>
  <c r="L30" i="21" s="1"/>
  <c r="BR30" i="21" s="1" a="1"/>
  <c r="BR30" i="21" s="1"/>
  <c r="K36" i="21"/>
  <c r="L36" i="21" s="1"/>
  <c r="BR36" i="21" s="1" a="1"/>
  <c r="BR36" i="21" s="1"/>
  <c r="K45" i="21"/>
  <c r="L45" i="21" s="1"/>
  <c r="BR45" i="21" s="1" a="1"/>
  <c r="BR45" i="21" s="1"/>
  <c r="K21" i="20"/>
  <c r="L21" i="20" s="1"/>
  <c r="BR21" i="20" s="1" a="1"/>
  <c r="BR21" i="20" s="1"/>
  <c r="K29" i="20"/>
  <c r="L29" i="20" s="1"/>
  <c r="BR29" i="20" s="1" a="1"/>
  <c r="BR29" i="20" s="1"/>
  <c r="K38" i="20"/>
  <c r="L38" i="20" s="1"/>
  <c r="BR38" i="20" s="1" a="1"/>
  <c r="BR38" i="20" s="1"/>
  <c r="K41" i="20"/>
  <c r="L41" i="20" s="1"/>
  <c r="BR41" i="20" s="1" a="1"/>
  <c r="BR41" i="20" s="1"/>
  <c r="K35" i="18"/>
  <c r="L35" i="18" s="1"/>
  <c r="BR35" i="18" s="1" a="1"/>
  <c r="BR35" i="18" s="1"/>
  <c r="K20" i="16"/>
  <c r="L20" i="16" s="1"/>
  <c r="BR20" i="16" s="1" a="1"/>
  <c r="BR20" i="16" s="1"/>
  <c r="K18" i="15"/>
  <c r="L18" i="15" s="1"/>
  <c r="BR18" i="15" s="1" a="1"/>
  <c r="BR18" i="15" s="1"/>
  <c r="K24" i="15"/>
  <c r="L24" i="15" s="1"/>
  <c r="BR24" i="15" s="1" a="1"/>
  <c r="BR24" i="15" s="1"/>
  <c r="K30" i="15"/>
  <c r="L30" i="15" s="1"/>
  <c r="BR30" i="15" s="1" a="1"/>
  <c r="BR30" i="15" s="1"/>
  <c r="K34" i="15"/>
  <c r="L34" i="15" s="1"/>
  <c r="BR34" i="15" s="1" a="1"/>
  <c r="BR34" i="15" s="1"/>
  <c r="K16" i="14"/>
  <c r="L16" i="14" s="1"/>
  <c r="BR16" i="14" s="1" a="1"/>
  <c r="BR16" i="14" s="1"/>
  <c r="K19" i="14"/>
  <c r="L19" i="14" s="1"/>
  <c r="BR19" i="14" s="1" a="1"/>
  <c r="BR19" i="14" s="1"/>
  <c r="K29" i="14"/>
  <c r="L29" i="14" s="1"/>
  <c r="BR29" i="14" s="1" a="1"/>
  <c r="BR29" i="14" s="1"/>
  <c r="K34" i="13"/>
  <c r="L34" i="13" s="1"/>
  <c r="BR34" i="13" s="1" a="1"/>
  <c r="BR34" i="13" s="1"/>
  <c r="K31" i="11"/>
  <c r="L31" i="11" s="1"/>
  <c r="BR31" i="11" s="1" a="1"/>
  <c r="BR31" i="11" s="1"/>
  <c r="K37" i="11"/>
  <c r="L37" i="11" s="1"/>
  <c r="BR37" i="11" s="1" a="1"/>
  <c r="BR37" i="11" s="1"/>
  <c r="K28" i="10"/>
  <c r="L28" i="10" s="1"/>
  <c r="BR28" i="10" s="1" a="1"/>
  <c r="BR28" i="10" s="1"/>
  <c r="K32" i="9"/>
  <c r="L32" i="9" s="1"/>
  <c r="BR32" i="9" s="1" a="1"/>
  <c r="BR32" i="9" s="1"/>
  <c r="K33" i="8"/>
  <c r="L33" i="8" s="1"/>
  <c r="BR33" i="8" s="1" a="1"/>
  <c r="BR33" i="8" s="1"/>
  <c r="K19" i="7"/>
  <c r="L19" i="7" s="1"/>
  <c r="BR19" i="7" s="1" a="1"/>
  <c r="BR19" i="7" s="1"/>
  <c r="K40" i="7"/>
  <c r="L40" i="7" s="1"/>
  <c r="BR40" i="7" s="1" a="1"/>
  <c r="BR40" i="7" s="1"/>
  <c r="K45" i="6"/>
  <c r="L45" i="6" s="1"/>
  <c r="BR45" i="6" s="1" a="1"/>
  <c r="BR45" i="6" s="1"/>
  <c r="K16" i="5"/>
  <c r="L16" i="5" s="1"/>
  <c r="BR16" i="5" s="1" a="1"/>
  <c r="BR16" i="5" s="1"/>
  <c r="K32" i="5"/>
  <c r="L32" i="5" s="1"/>
  <c r="BR32" i="5" s="1" a="1"/>
  <c r="BR32" i="5" s="1"/>
  <c r="K19" i="4"/>
  <c r="L19" i="4" s="1"/>
  <c r="BR19" i="4" s="1" a="1"/>
  <c r="BR19" i="4" s="1"/>
  <c r="K29" i="4"/>
  <c r="L29" i="4" s="1"/>
  <c r="BR29" i="4" s="1" a="1"/>
  <c r="BR29" i="4" s="1"/>
  <c r="K42" i="4"/>
  <c r="L42" i="4" s="1"/>
  <c r="BR42" i="4" s="1" a="1"/>
  <c r="BR42" i="4" s="1"/>
  <c r="K26" i="3"/>
  <c r="L26" i="3" s="1"/>
  <c r="BR26" i="3" s="1" a="1"/>
  <c r="BR26" i="3" s="1"/>
  <c r="K33" i="3"/>
  <c r="L33" i="3" s="1"/>
  <c r="BR33" i="3" s="1" a="1"/>
  <c r="BR33" i="3" s="1"/>
  <c r="K36" i="3"/>
  <c r="L36" i="3" s="1"/>
  <c r="BR36" i="3" s="1" a="1"/>
  <c r="BR36" i="3" s="1"/>
  <c r="K46" i="3"/>
  <c r="L46" i="3" s="1"/>
  <c r="BR46" i="3" s="1" a="1"/>
  <c r="BR46" i="3" s="1"/>
  <c r="K17" i="2"/>
  <c r="L17" i="2" s="1"/>
  <c r="BR17" i="2" s="1" a="1"/>
  <c r="BR17" i="2" s="1"/>
  <c r="K46" i="2"/>
  <c r="L46" i="2" s="1"/>
  <c r="BR46" i="2" s="1" a="1"/>
  <c r="BR46" i="2" s="1"/>
  <c r="K41" i="13"/>
  <c r="L41" i="13" s="1"/>
  <c r="BR41" i="13" s="1" a="1"/>
  <c r="BR41" i="13" s="1"/>
  <c r="K16" i="12"/>
  <c r="L16" i="12" s="1"/>
  <c r="BR16" i="12" s="1" a="1"/>
  <c r="BR16" i="12" s="1"/>
  <c r="K22" i="12"/>
  <c r="L22" i="12" s="1"/>
  <c r="BR22" i="12" s="1" a="1"/>
  <c r="BR22" i="12" s="1"/>
  <c r="K23" i="11"/>
  <c r="L23" i="11" s="1"/>
  <c r="BR23" i="11" s="1" a="1"/>
  <c r="BR23" i="11" s="1"/>
  <c r="K34" i="11"/>
  <c r="L34" i="11" s="1"/>
  <c r="BR34" i="11" s="1" a="1"/>
  <c r="BR34" i="11" s="1"/>
  <c r="K37" i="10"/>
  <c r="L37" i="10" s="1"/>
  <c r="BR37" i="10" s="1" a="1"/>
  <c r="BR37" i="10" s="1"/>
  <c r="K40" i="10"/>
  <c r="L40" i="10" s="1"/>
  <c r="BR40" i="10" s="1" a="1"/>
  <c r="BR40" i="10" s="1"/>
  <c r="K38" i="9"/>
  <c r="L38" i="9" s="1"/>
  <c r="BR38" i="9" s="1" a="1"/>
  <c r="BR38" i="9" s="1"/>
  <c r="K44" i="9"/>
  <c r="L44" i="9" s="1"/>
  <c r="BR44" i="9" s="1" a="1"/>
  <c r="BR44" i="9" s="1"/>
  <c r="K15" i="8"/>
  <c r="K18" i="8"/>
  <c r="L18" i="8" s="1"/>
  <c r="BR18" i="8" s="1" a="1"/>
  <c r="BR18" i="8" s="1"/>
  <c r="K30" i="8"/>
  <c r="L30" i="8" s="1"/>
  <c r="BR30" i="8" s="1" a="1"/>
  <c r="BR30" i="8" s="1"/>
  <c r="K16" i="7"/>
  <c r="L16" i="7" s="1"/>
  <c r="BR16" i="7" s="1" a="1"/>
  <c r="BR16" i="7" s="1"/>
  <c r="K24" i="6"/>
  <c r="L24" i="6" s="1"/>
  <c r="BR24" i="6" s="1" a="1"/>
  <c r="BR24" i="6" s="1"/>
  <c r="K27" i="6"/>
  <c r="L27" i="6" s="1"/>
  <c r="BR27" i="6" s="1" a="1"/>
  <c r="BR27" i="6" s="1"/>
  <c r="K43" i="6"/>
  <c r="L43" i="6" s="1"/>
  <c r="BR43" i="6" s="1" a="1"/>
  <c r="BR43" i="6" s="1"/>
  <c r="K26" i="5"/>
  <c r="L26" i="5" s="1"/>
  <c r="BR26" i="5" s="1" a="1"/>
  <c r="BR26" i="5" s="1"/>
  <c r="K29" i="5"/>
  <c r="L29" i="5" s="1"/>
  <c r="BR29" i="5" s="1" a="1"/>
  <c r="BR29" i="5" s="1"/>
  <c r="K39" i="5"/>
  <c r="L39" i="5" s="1"/>
  <c r="BR39" i="5" s="1" a="1"/>
  <c r="BR39" i="5" s="1"/>
  <c r="K42" i="5"/>
  <c r="L42" i="5" s="1"/>
  <c r="BR42" i="5" s="1" a="1"/>
  <c r="BR42" i="5" s="1"/>
  <c r="K45" i="5"/>
  <c r="L45" i="5" s="1"/>
  <c r="BR45" i="5" s="1" a="1"/>
  <c r="BR45" i="5" s="1"/>
  <c r="K20" i="4"/>
  <c r="L20" i="4" s="1"/>
  <c r="BR20" i="4" s="1" a="1"/>
  <c r="BR20" i="4" s="1"/>
  <c r="K26" i="4"/>
  <c r="L26" i="4" s="1"/>
  <c r="BR26" i="4" s="1" a="1"/>
  <c r="BR26" i="4" s="1"/>
  <c r="K33" i="4"/>
  <c r="L33" i="4" s="1"/>
  <c r="BR33" i="4" s="1" a="1"/>
  <c r="BR33" i="4" s="1"/>
  <c r="K39" i="4"/>
  <c r="L39" i="4" s="1"/>
  <c r="BR39" i="4" s="1" a="1"/>
  <c r="BR39" i="4" s="1"/>
  <c r="K17" i="3"/>
  <c r="L17" i="3" s="1"/>
  <c r="BR17" i="3" s="1" a="1"/>
  <c r="BR17" i="3" s="1"/>
  <c r="K20" i="3"/>
  <c r="L20" i="3" s="1"/>
  <c r="BR20" i="3" s="1" a="1"/>
  <c r="BR20" i="3" s="1"/>
  <c r="K23" i="3"/>
  <c r="L23" i="3" s="1"/>
  <c r="BR23" i="3" s="1" a="1"/>
  <c r="BR23" i="3" s="1"/>
  <c r="K34" i="3"/>
  <c r="L34" i="3" s="1"/>
  <c r="BR34" i="3" s="1" a="1"/>
  <c r="BR34" i="3" s="1"/>
  <c r="K18" i="2"/>
  <c r="L18" i="2" s="1"/>
  <c r="BR18" i="2" s="1" a="1"/>
  <c r="BR18" i="2" s="1"/>
  <c r="K21" i="2"/>
  <c r="L21" i="2" s="1"/>
  <c r="BR21" i="2" s="1" a="1"/>
  <c r="BR21" i="2" s="1"/>
  <c r="K28" i="2"/>
  <c r="L28" i="2" s="1"/>
  <c r="BR28" i="2" s="1" a="1"/>
  <c r="BR28" i="2" s="1"/>
  <c r="K36" i="2"/>
  <c r="L36" i="2" s="1"/>
  <c r="BR36" i="2" s="1" a="1"/>
  <c r="BR36" i="2" s="1"/>
  <c r="K15" i="21"/>
  <c r="K18" i="21"/>
  <c r="L18" i="21" s="1"/>
  <c r="BR18" i="21" s="1" a="1"/>
  <c r="BR18" i="21" s="1"/>
  <c r="K28" i="21"/>
  <c r="L28" i="21" s="1"/>
  <c r="BR28" i="21" s="1" a="1"/>
  <c r="BR28" i="21" s="1"/>
  <c r="K31" i="21"/>
  <c r="L31" i="21" s="1"/>
  <c r="BR31" i="21" s="1" a="1"/>
  <c r="BR31" i="21" s="1"/>
  <c r="K37" i="21"/>
  <c r="L37" i="21" s="1"/>
  <c r="BR37" i="21" s="1" a="1"/>
  <c r="BR37" i="21" s="1"/>
  <c r="K42" i="20"/>
  <c r="L42" i="20" s="1"/>
  <c r="BR42" i="20" s="1" a="1"/>
  <c r="BR42" i="20" s="1"/>
  <c r="K25" i="19"/>
  <c r="L25" i="19" s="1"/>
  <c r="BR25" i="19" s="1" a="1"/>
  <c r="BR25" i="19" s="1"/>
  <c r="K36" i="18"/>
  <c r="L36" i="18" s="1"/>
  <c r="BR36" i="18" s="1" a="1"/>
  <c r="BR36" i="18" s="1"/>
  <c r="K23" i="17"/>
  <c r="L23" i="17" s="1"/>
  <c r="BR23" i="17" s="1" a="1"/>
  <c r="BR23" i="17" s="1"/>
  <c r="K46" i="17"/>
  <c r="L46" i="17" s="1"/>
  <c r="BR46" i="17" s="1" a="1"/>
  <c r="BR46" i="17" s="1"/>
  <c r="K37" i="16"/>
  <c r="L37" i="16" s="1"/>
  <c r="BR37" i="16" s="1" a="1"/>
  <c r="BR37" i="16" s="1"/>
  <c r="K44" i="16"/>
  <c r="L44" i="16" s="1"/>
  <c r="BR44" i="16" s="1" a="1"/>
  <c r="BR44" i="16" s="1"/>
  <c r="K23" i="14"/>
  <c r="L23" i="14" s="1"/>
  <c r="BR23" i="14" s="1" a="1"/>
  <c r="BR23" i="14" s="1"/>
  <c r="K30" i="14"/>
  <c r="L30" i="14" s="1"/>
  <c r="BR30" i="14" s="1" a="1"/>
  <c r="BR30" i="14" s="1"/>
  <c r="K18" i="13"/>
  <c r="L18" i="13" s="1"/>
  <c r="BR18" i="13" s="1" a="1"/>
  <c r="BR18" i="13" s="1"/>
  <c r="K28" i="13"/>
  <c r="L28" i="13" s="1"/>
  <c r="BR28" i="13" s="1" a="1"/>
  <c r="BR28" i="13" s="1"/>
  <c r="K43" i="12"/>
  <c r="L43" i="12" s="1"/>
  <c r="BR43" i="12" s="1" a="1"/>
  <c r="BR43" i="12" s="1"/>
  <c r="K29" i="11"/>
  <c r="L29" i="11" s="1"/>
  <c r="BR29" i="11" s="1" a="1"/>
  <c r="BR29" i="11" s="1"/>
  <c r="K15" i="9"/>
  <c r="K17" i="7"/>
  <c r="L17" i="7" s="1"/>
  <c r="BR17" i="7" s="1" a="1"/>
  <c r="BR17" i="7" s="1"/>
  <c r="K40" i="5"/>
  <c r="L40" i="5" s="1"/>
  <c r="BR40" i="5" s="1" a="1"/>
  <c r="BR40" i="5" s="1"/>
  <c r="K24" i="4"/>
  <c r="L24" i="4" s="1"/>
  <c r="BR24" i="4" s="1" a="1"/>
  <c r="BR24" i="4" s="1"/>
  <c r="K37" i="4"/>
  <c r="L37" i="4" s="1"/>
  <c r="BR37" i="4" s="1" a="1"/>
  <c r="BR37" i="4" s="1"/>
  <c r="K21" i="3"/>
  <c r="L21" i="3" s="1"/>
  <c r="BR21" i="3" s="1" a="1"/>
  <c r="BR21" i="3" s="1"/>
  <c r="K22" i="2"/>
  <c r="L22" i="2" s="1"/>
  <c r="BR22" i="2" s="1" a="1"/>
  <c r="BR22" i="2" s="1"/>
  <c r="K26" i="10"/>
  <c r="L26" i="10" s="1"/>
  <c r="BR26" i="10" s="1" a="1"/>
  <c r="BR26" i="10" s="1"/>
  <c r="K41" i="10"/>
  <c r="L41" i="10" s="1"/>
  <c r="BR41" i="10" s="1" a="1"/>
  <c r="BR41" i="10" s="1"/>
  <c r="K28" i="8"/>
  <c r="L28" i="8" s="1"/>
  <c r="BR28" i="8" s="1" a="1"/>
  <c r="BR28" i="8" s="1"/>
  <c r="K43" i="8"/>
  <c r="L43" i="8" s="1"/>
  <c r="BR43" i="8" s="1" a="1"/>
  <c r="BR43" i="8" s="1"/>
  <c r="K46" i="8"/>
  <c r="L46" i="8" s="1"/>
  <c r="BR46" i="8" s="1" a="1"/>
  <c r="BR46" i="8" s="1"/>
  <c r="K25" i="6"/>
  <c r="L25" i="6" s="1"/>
  <c r="BR25" i="6" s="1" a="1"/>
  <c r="BR25" i="6" s="1"/>
  <c r="K37" i="6"/>
  <c r="L37" i="6" s="1"/>
  <c r="BR37" i="6" s="1" a="1"/>
  <c r="BR37" i="6" s="1"/>
  <c r="K32" i="21"/>
  <c r="L32" i="21" s="1"/>
  <c r="BR32" i="21" s="1" a="1"/>
  <c r="BR32" i="21" s="1"/>
  <c r="K43" i="21"/>
  <c r="L43" i="21" s="1"/>
  <c r="BR43" i="21" s="1" a="1"/>
  <c r="BR43" i="21" s="1"/>
  <c r="K25" i="20"/>
  <c r="L25" i="20" s="1"/>
  <c r="BR25" i="20" s="1" a="1"/>
  <c r="BR25" i="20" s="1"/>
  <c r="K38" i="19"/>
  <c r="L38" i="19" s="1"/>
  <c r="BR38" i="19" s="1" a="1"/>
  <c r="BR38" i="19" s="1"/>
  <c r="K46" i="18"/>
  <c r="L46" i="18" s="1"/>
  <c r="BR46" i="18" s="1" a="1"/>
  <c r="BR46" i="18" s="1"/>
  <c r="K27" i="17"/>
  <c r="L27" i="17" s="1"/>
  <c r="BR27" i="17" s="1" a="1"/>
  <c r="BR27" i="17" s="1"/>
  <c r="K40" i="17"/>
  <c r="L40" i="17" s="1"/>
  <c r="BR40" i="17" s="1" a="1"/>
  <c r="BR40" i="17" s="1"/>
  <c r="K31" i="14"/>
  <c r="L31" i="14" s="1"/>
  <c r="BR31" i="14" s="1" a="1"/>
  <c r="BR31" i="14" s="1"/>
  <c r="K41" i="14"/>
  <c r="L41" i="14" s="1"/>
  <c r="BR41" i="14" s="1" a="1"/>
  <c r="BR41" i="14" s="1"/>
  <c r="K29" i="13"/>
  <c r="L29" i="13" s="1"/>
  <c r="BR29" i="13" s="1" a="1"/>
  <c r="BR29" i="13" s="1"/>
  <c r="K46" i="13"/>
  <c r="L46" i="13" s="1"/>
  <c r="BR46" i="13" s="1" a="1"/>
  <c r="BR46" i="13" s="1"/>
  <c r="K17" i="12"/>
  <c r="L17" i="12" s="1"/>
  <c r="BR17" i="12" s="1" a="1"/>
  <c r="BR17" i="12" s="1"/>
  <c r="K21" i="11"/>
  <c r="L21" i="11" s="1"/>
  <c r="BR21" i="11" s="1" a="1"/>
  <c r="BR21" i="11" s="1"/>
  <c r="K35" i="11"/>
  <c r="L35" i="11" s="1"/>
  <c r="BR35" i="11" s="1" a="1"/>
  <c r="BR35" i="11" s="1"/>
  <c r="K44" i="11"/>
  <c r="L44" i="11" s="1"/>
  <c r="BR44" i="11" s="1" a="1"/>
  <c r="BR44" i="11" s="1"/>
  <c r="K34" i="4"/>
  <c r="L34" i="4" s="1"/>
  <c r="BR34" i="4" s="1" a="1"/>
  <c r="BR34" i="4" s="1"/>
  <c r="K44" i="4"/>
  <c r="L44" i="4" s="1"/>
  <c r="BR44" i="4" s="1" a="1"/>
  <c r="BR44" i="4" s="1"/>
  <c r="K18" i="3"/>
  <c r="L18" i="3" s="1"/>
  <c r="BR18" i="3" s="1" a="1"/>
  <c r="BR18" i="3" s="1"/>
  <c r="K25" i="3"/>
  <c r="L25" i="3" s="1"/>
  <c r="BR25" i="3" s="1" a="1"/>
  <c r="BR25" i="3" s="1"/>
  <c r="K38" i="3"/>
  <c r="L38" i="3" s="1"/>
  <c r="BR38" i="3" s="1" a="1"/>
  <c r="BR38" i="3" s="1"/>
  <c r="K41" i="3"/>
  <c r="L41" i="3" s="1"/>
  <c r="BR41" i="3" s="1" a="1"/>
  <c r="BR41" i="3" s="1"/>
  <c r="K44" i="3"/>
  <c r="L44" i="3" s="1"/>
  <c r="BR44" i="3" s="1" a="1"/>
  <c r="BR44" i="3" s="1"/>
  <c r="K19" i="2"/>
  <c r="L19" i="2" s="1"/>
  <c r="BR19" i="2" s="1" a="1"/>
  <c r="BR19" i="2" s="1"/>
  <c r="K26" i="2"/>
  <c r="L26" i="2" s="1"/>
  <c r="BR26" i="2" s="1" a="1"/>
  <c r="BR26" i="2" s="1"/>
  <c r="K30" i="2"/>
  <c r="L30" i="2" s="1"/>
  <c r="BR30" i="2" s="1" a="1"/>
  <c r="BR30" i="2" s="1"/>
  <c r="K34" i="2"/>
  <c r="L34" i="2" s="1"/>
  <c r="BR34" i="2" s="1" a="1"/>
  <c r="BR34" i="2" s="1"/>
  <c r="K41" i="2"/>
  <c r="L41" i="2" s="1"/>
  <c r="BR41" i="2" s="1" a="1"/>
  <c r="BR41" i="2" s="1"/>
  <c r="K15" i="16"/>
  <c r="K26" i="15"/>
  <c r="L26" i="15" s="1"/>
  <c r="BR26" i="15" s="1" a="1"/>
  <c r="BR26" i="15" s="1"/>
  <c r="K32" i="15"/>
  <c r="L32" i="15" s="1"/>
  <c r="BR32" i="15" s="1" a="1"/>
  <c r="BR32" i="15" s="1"/>
  <c r="K39" i="15"/>
  <c r="L39" i="15" s="1"/>
  <c r="BR39" i="15" s="1" a="1"/>
  <c r="BR39" i="15" s="1"/>
  <c r="K46" i="15"/>
  <c r="L46" i="15" s="1"/>
  <c r="BR46" i="15" s="1" a="1"/>
  <c r="BR46" i="15" s="1"/>
  <c r="K21" i="14"/>
  <c r="L21" i="14" s="1"/>
  <c r="BR21" i="14" s="1" a="1"/>
  <c r="BR21" i="14" s="1"/>
  <c r="K34" i="14"/>
  <c r="L34" i="14" s="1"/>
  <c r="BR34" i="14" s="1" a="1"/>
  <c r="BR34" i="14" s="1"/>
  <c r="K33" i="10"/>
  <c r="L33" i="10" s="1"/>
  <c r="BR33" i="10" s="1" a="1"/>
  <c r="BR33" i="10" s="1"/>
  <c r="K44" i="8"/>
  <c r="L44" i="8" s="1"/>
  <c r="BR44" i="8" s="1" a="1"/>
  <c r="BR44" i="8" s="1"/>
  <c r="K18" i="7"/>
  <c r="L18" i="7" s="1"/>
  <c r="BR18" i="7" s="1" a="1"/>
  <c r="BR18" i="7" s="1"/>
  <c r="K24" i="7"/>
  <c r="L24" i="7" s="1"/>
  <c r="BR24" i="7" s="1" a="1"/>
  <c r="BR24" i="7" s="1"/>
  <c r="K30" i="7"/>
  <c r="L30" i="7" s="1"/>
  <c r="BR30" i="7" s="1" a="1"/>
  <c r="BR30" i="7" s="1"/>
  <c r="K38" i="6"/>
  <c r="L38" i="6" s="1"/>
  <c r="BR38" i="6" s="1" a="1"/>
  <c r="BR38" i="6" s="1"/>
  <c r="K18" i="5"/>
  <c r="L18" i="5" s="1"/>
  <c r="BR18" i="5" s="1" a="1"/>
  <c r="BR18" i="5" s="1"/>
  <c r="K21" i="5"/>
  <c r="L21" i="5" s="1"/>
  <c r="BR21" i="5" s="1" a="1"/>
  <c r="BR21" i="5" s="1"/>
  <c r="K34" i="5"/>
  <c r="L34" i="5" s="1"/>
  <c r="BR34" i="5" s="1" a="1"/>
  <c r="BR34" i="5" s="1"/>
  <c r="K41" i="4"/>
  <c r="L41" i="4" s="1"/>
  <c r="BR41" i="4" s="1" a="1"/>
  <c r="BR41" i="4" s="1"/>
  <c r="K20" i="21"/>
  <c r="L20" i="21" s="1"/>
  <c r="BR20" i="21" s="1" a="1"/>
  <c r="BR20" i="21" s="1"/>
  <c r="K35" i="21"/>
  <c r="L35" i="21" s="1"/>
  <c r="BR35" i="21" s="1" a="1"/>
  <c r="BR35" i="21" s="1"/>
  <c r="K44" i="21"/>
  <c r="L44" i="21" s="1"/>
  <c r="BR44" i="21" s="1" a="1"/>
  <c r="BR44" i="21" s="1"/>
  <c r="K20" i="20"/>
  <c r="L20" i="20" s="1"/>
  <c r="BR20" i="20" s="1" a="1"/>
  <c r="BR20" i="20" s="1"/>
  <c r="K28" i="20"/>
  <c r="L28" i="20" s="1"/>
  <c r="BR28" i="20" s="1" a="1"/>
  <c r="BR28" i="20" s="1"/>
  <c r="K30" i="19"/>
  <c r="L30" i="19" s="1"/>
  <c r="BR30" i="19" s="1" a="1"/>
  <c r="BR30" i="19" s="1"/>
  <c r="K19" i="18"/>
  <c r="L19" i="18" s="1"/>
  <c r="BR19" i="18" s="1" a="1"/>
  <c r="BR19" i="18" s="1"/>
  <c r="K22" i="18"/>
  <c r="L22" i="18" s="1"/>
  <c r="BR22" i="18" s="1" a="1"/>
  <c r="BR22" i="18" s="1"/>
  <c r="K25" i="17"/>
  <c r="L25" i="17" s="1"/>
  <c r="BR25" i="17" s="1" a="1"/>
  <c r="BR25" i="17" s="1"/>
  <c r="K31" i="17"/>
  <c r="L31" i="17" s="1"/>
  <c r="BR31" i="17" s="1" a="1"/>
  <c r="BR31" i="17" s="1"/>
  <c r="K32" i="16"/>
  <c r="L32" i="16" s="1"/>
  <c r="BR32" i="16" s="1" a="1"/>
  <c r="BR32" i="16" s="1"/>
  <c r="K42" i="16"/>
  <c r="L42" i="16" s="1"/>
  <c r="BR42" i="16" s="1" a="1"/>
  <c r="BR42" i="16" s="1"/>
  <c r="K46" i="16"/>
  <c r="L46" i="16" s="1"/>
  <c r="BR46" i="16" s="1" a="1"/>
  <c r="BR46" i="16" s="1"/>
  <c r="K40" i="15"/>
  <c r="L40" i="15" s="1"/>
  <c r="BR40" i="15" s="1" a="1"/>
  <c r="BR40" i="15" s="1"/>
  <c r="K43" i="15"/>
  <c r="L43" i="15" s="1"/>
  <c r="BR43" i="15" s="1" a="1"/>
  <c r="BR43" i="15" s="1"/>
  <c r="K25" i="14"/>
  <c r="L25" i="14" s="1"/>
  <c r="BR25" i="14" s="1" a="1"/>
  <c r="BR25" i="14" s="1"/>
  <c r="K38" i="14"/>
  <c r="L38" i="14" s="1"/>
  <c r="BR38" i="14" s="1" a="1"/>
  <c r="BR38" i="14" s="1"/>
  <c r="K42" i="14"/>
  <c r="L42" i="14" s="1"/>
  <c r="BR42" i="14" s="1" a="1"/>
  <c r="BR42" i="14" s="1"/>
  <c r="K27" i="13"/>
  <c r="L27" i="13" s="1"/>
  <c r="BR27" i="13" s="1" a="1"/>
  <c r="BR27" i="13" s="1"/>
  <c r="K30" i="13"/>
  <c r="L30" i="13" s="1"/>
  <c r="BR30" i="13" s="1" a="1"/>
  <c r="BR30" i="13" s="1"/>
  <c r="K33" i="13"/>
  <c r="L33" i="13" s="1"/>
  <c r="BR33" i="13" s="1" a="1"/>
  <c r="BR33" i="13" s="1"/>
  <c r="K40" i="13"/>
  <c r="L40" i="13" s="1"/>
  <c r="BR40" i="13" s="1" a="1"/>
  <c r="BR40" i="13" s="1"/>
  <c r="K15" i="12"/>
  <c r="K18" i="12"/>
  <c r="L18" i="12" s="1"/>
  <c r="BR18" i="12" s="1" a="1"/>
  <c r="BR18" i="12" s="1"/>
  <c r="K24" i="12"/>
  <c r="L24" i="12" s="1"/>
  <c r="BR24" i="12" s="1" a="1"/>
  <c r="BR24" i="12" s="1"/>
  <c r="K30" i="12"/>
  <c r="L30" i="12" s="1"/>
  <c r="BR30" i="12" s="1" a="1"/>
  <c r="BR30" i="12" s="1"/>
  <c r="K36" i="11"/>
  <c r="L36" i="11" s="1"/>
  <c r="BR36" i="11" s="1" a="1"/>
  <c r="BR36" i="11" s="1"/>
  <c r="K16" i="10"/>
  <c r="L16" i="10" s="1"/>
  <c r="BR16" i="10" s="1" a="1"/>
  <c r="BR16" i="10" s="1"/>
  <c r="K27" i="10"/>
  <c r="L27" i="10" s="1"/>
  <c r="BR27" i="10" s="1" a="1"/>
  <c r="BR27" i="10" s="1"/>
  <c r="K39" i="10"/>
  <c r="L39" i="10" s="1"/>
  <c r="BR39" i="10" s="1" a="1"/>
  <c r="BR39" i="10" s="1"/>
  <c r="K23" i="8"/>
  <c r="L23" i="8" s="1"/>
  <c r="BR23" i="8" s="1" a="1"/>
  <c r="BR23" i="8" s="1"/>
  <c r="K26" i="8"/>
  <c r="L26" i="8" s="1"/>
  <c r="BR26" i="8" s="1" a="1"/>
  <c r="BR26" i="8" s="1"/>
  <c r="K17" i="6"/>
  <c r="L17" i="6" s="1"/>
  <c r="BR17" i="6" s="1" a="1"/>
  <c r="BR17" i="6" s="1"/>
  <c r="K32" i="6"/>
  <c r="L32" i="6" s="1"/>
  <c r="BR32" i="6" s="1" a="1"/>
  <c r="BR32" i="6" s="1"/>
  <c r="K19" i="5"/>
  <c r="L19" i="5" s="1"/>
  <c r="BR19" i="5" s="1" a="1"/>
  <c r="BR19" i="5" s="1"/>
  <c r="K18" i="4"/>
  <c r="L18" i="4" s="1"/>
  <c r="BR18" i="4" s="1" a="1"/>
  <c r="BR18" i="4" s="1"/>
  <c r="K32" i="4"/>
  <c r="L32" i="4" s="1"/>
  <c r="BR32" i="4" s="1" a="1"/>
  <c r="BR32" i="4" s="1"/>
  <c r="K45" i="4"/>
  <c r="L45" i="4" s="1"/>
  <c r="BR45" i="4" s="1" a="1"/>
  <c r="BR45" i="4" s="1"/>
  <c r="K29" i="3"/>
  <c r="L29" i="3" s="1"/>
  <c r="BR29" i="3" s="1" a="1"/>
  <c r="BR29" i="3" s="1"/>
  <c r="K45" i="3"/>
  <c r="L45" i="3" s="1"/>
  <c r="BR45" i="3" s="1" a="1"/>
  <c r="BR45" i="3" s="1"/>
  <c r="K23" i="2"/>
  <c r="L23" i="2" s="1"/>
  <c r="BR23" i="2" s="1" a="1"/>
  <c r="BR23" i="2" s="1"/>
  <c r="K38" i="2"/>
  <c r="L38" i="2" s="1"/>
  <c r="BR38" i="2" s="1" a="1"/>
  <c r="BR38" i="2" s="1"/>
  <c r="K42" i="2"/>
  <c r="L42" i="2" s="1"/>
  <c r="BR42" i="2" s="1" a="1"/>
  <c r="BR42" i="2" s="1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P50" i="5"/>
  <c r="CP121" i="5" s="1" a="1"/>
  <c r="CP121" i="5" s="1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S50" i="2"/>
  <c r="CS121" i="2" s="1" a="1"/>
  <c r="CS121" i="2" s="1"/>
  <c r="BW50" i="2"/>
  <c r="BW121" i="2" s="1" a="1"/>
  <c r="BW121" i="2" s="1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CH50" i="13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CH50" i="5"/>
  <c r="BZ50" i="13"/>
  <c r="BZ121" i="13" s="1" a="1"/>
  <c r="BZ121" i="13" s="1"/>
  <c r="CI50" i="5"/>
  <c r="CA50" i="13"/>
  <c r="CA121" i="13" s="1" a="1"/>
  <c r="CA121" i="13" s="1"/>
  <c r="BS50" i="5"/>
  <c r="BS121" i="5" s="1" a="1"/>
  <c r="BS121" i="5" s="1"/>
  <c r="CQ50" i="13"/>
  <c r="CQ121" i="13" s="1" a="1"/>
  <c r="CQ121" i="13" s="1"/>
  <c r="CR50" i="2"/>
  <c r="CR121" i="2" s="1" a="1"/>
  <c r="CR121" i="2" s="1"/>
  <c r="CJ50" i="2"/>
  <c r="CB50" i="2"/>
  <c r="CB121" i="2" s="1" a="1"/>
  <c r="CB121" i="2" s="1"/>
  <c r="BT50" i="2"/>
  <c r="CQ50" i="2"/>
  <c r="CQ121" i="2" s="1" a="1"/>
  <c r="CQ121" i="2" s="1"/>
  <c r="CI50" i="2"/>
  <c r="CI121" i="2" s="1" a="1"/>
  <c r="CI121" i="2" s="1"/>
  <c r="CA50" i="2"/>
  <c r="CA121" i="2" s="1" a="1"/>
  <c r="CA121" i="2" s="1"/>
  <c r="BS50" i="2"/>
  <c r="BS121" i="2" s="1" a="1"/>
  <c r="BS121" i="2" s="1"/>
  <c r="CP50" i="2"/>
  <c r="CP121" i="2" s="1" a="1"/>
  <c r="CP121" i="2" s="1"/>
  <c r="CH50" i="2"/>
  <c r="BZ50" i="2"/>
  <c r="BZ121" i="2" s="1" a="1"/>
  <c r="BZ121" i="2" s="1"/>
  <c r="BR50" i="2"/>
  <c r="CW50" i="2"/>
  <c r="CO50" i="2"/>
  <c r="CO121" i="2" s="1" a="1"/>
  <c r="CO121" i="2" s="1"/>
  <c r="CG50" i="2"/>
  <c r="CG121" i="2" s="1" a="1"/>
  <c r="CG121" i="2" s="1"/>
  <c r="BY50" i="2"/>
  <c r="BY121" i="2" s="1" a="1"/>
  <c r="BY121" i="2" s="1"/>
  <c r="BQ50" i="2"/>
  <c r="BQ121" i="2" s="1" a="1"/>
  <c r="BQ121" i="2" s="1"/>
  <c r="CV50" i="2"/>
  <c r="CN50" i="2"/>
  <c r="CN121" i="2" s="1" a="1"/>
  <c r="CN121" i="2" s="1"/>
  <c r="CF50" i="2"/>
  <c r="BX50" i="2"/>
  <c r="BX121" i="2" s="1" a="1"/>
  <c r="BX121" i="2" s="1"/>
  <c r="CU50" i="2"/>
  <c r="CU121" i="2" s="1" a="1"/>
  <c r="CU121" i="2" s="1"/>
  <c r="CM50" i="2"/>
  <c r="CM121" i="2" s="1" a="1"/>
  <c r="CM121" i="2" s="1"/>
  <c r="CE50" i="2"/>
  <c r="CE121" i="2" s="1" a="1"/>
  <c r="CE121" i="2" s="1"/>
  <c r="CW50" i="10"/>
  <c r="CW50" i="18"/>
  <c r="CK50" i="2"/>
  <c r="CK121" i="2" s="1" a="1"/>
  <c r="CK121" i="2" s="1"/>
  <c r="CW50" i="3"/>
  <c r="CW50" i="11"/>
  <c r="CW50" i="19"/>
  <c r="CL50" i="2"/>
  <c r="CW50" i="4"/>
  <c r="CW50" i="12"/>
  <c r="CW50" i="5"/>
  <c r="CO50" i="5"/>
  <c r="CO121" i="5" s="1" a="1"/>
  <c r="CO121" i="5" s="1"/>
  <c r="CG50" i="5"/>
  <c r="BY50" i="5"/>
  <c r="BQ50" i="5"/>
  <c r="BQ121" i="5" s="1" a="1"/>
  <c r="BQ121" i="5" s="1"/>
  <c r="CV50" i="5"/>
  <c r="CV121" i="5" s="1" a="1"/>
  <c r="CV121" i="5" s="1"/>
  <c r="CN50" i="5"/>
  <c r="CN121" i="5" s="1" a="1"/>
  <c r="CN121" i="5" s="1"/>
  <c r="CF50" i="5"/>
  <c r="CF121" i="5" s="1" a="1"/>
  <c r="CF121" i="5" s="1"/>
  <c r="BX50" i="5"/>
  <c r="CU50" i="5"/>
  <c r="CU121" i="5" s="1" a="1"/>
  <c r="CU121" i="5" s="1"/>
  <c r="CM50" i="5"/>
  <c r="CE50" i="5"/>
  <c r="BW50" i="5"/>
  <c r="BW121" i="5" s="1" a="1"/>
  <c r="BW121" i="5" s="1"/>
  <c r="CT50" i="5"/>
  <c r="CT121" i="5" s="1" a="1"/>
  <c r="CT121" i="5" s="1"/>
  <c r="CL50" i="5"/>
  <c r="CL121" i="5" s="1" a="1"/>
  <c r="CL121" i="5" s="1"/>
  <c r="CD50" i="5"/>
  <c r="BV50" i="5"/>
  <c r="BV121" i="5" s="1" a="1"/>
  <c r="BV121" i="5" s="1"/>
  <c r="CS50" i="5"/>
  <c r="CS121" i="5" s="1" a="1"/>
  <c r="CS121" i="5" s="1"/>
  <c r="CK50" i="5"/>
  <c r="CK121" i="5" s="1" a="1"/>
  <c r="CK121" i="5" s="1"/>
  <c r="CC50" i="5"/>
  <c r="CC121" i="5" s="1" a="1"/>
  <c r="CC121" i="5" s="1"/>
  <c r="BU50" i="5"/>
  <c r="CR50" i="5"/>
  <c r="CR121" i="5" s="1" a="1"/>
  <c r="CR121" i="5" s="1"/>
  <c r="CJ50" i="5"/>
  <c r="CJ121" i="5" s="1" a="1"/>
  <c r="CJ121" i="5" s="1"/>
  <c r="CB50" i="5"/>
  <c r="CB121" i="5" s="1" a="1"/>
  <c r="CB121" i="5" s="1"/>
  <c r="BT50" i="5"/>
  <c r="BT121" i="5" s="1" a="1"/>
  <c r="BT121" i="5" s="1"/>
  <c r="CW50" i="13"/>
  <c r="CO50" i="13"/>
  <c r="CO121" i="13" s="1" a="1"/>
  <c r="CO121" i="13" s="1"/>
  <c r="CG50" i="13"/>
  <c r="CG121" i="13" s="1" a="1"/>
  <c r="CG121" i="13" s="1"/>
  <c r="BY50" i="13"/>
  <c r="BY121" i="13" s="1" a="1"/>
  <c r="BY121" i="13" s="1"/>
  <c r="BQ50" i="13"/>
  <c r="BQ121" i="13" s="1" a="1"/>
  <c r="BQ121" i="13" s="1"/>
  <c r="CV50" i="13"/>
  <c r="CN50" i="13"/>
  <c r="CF50" i="13"/>
  <c r="CF121" i="13" s="1" a="1"/>
  <c r="CF121" i="13" s="1"/>
  <c r="BX50" i="13"/>
  <c r="BX121" i="13" s="1" a="1"/>
  <c r="BX121" i="13" s="1"/>
  <c r="CU50" i="13"/>
  <c r="CU121" i="13" s="1" a="1"/>
  <c r="CU121" i="13" s="1"/>
  <c r="CM50" i="13"/>
  <c r="CM121" i="13" s="1" a="1"/>
  <c r="CM121" i="13" s="1"/>
  <c r="CE50" i="13"/>
  <c r="CE121" i="13" s="1" a="1"/>
  <c r="CE121" i="13" s="1"/>
  <c r="BW50" i="13"/>
  <c r="BW121" i="13" s="1" a="1"/>
  <c r="BW121" i="13" s="1"/>
  <c r="CT50" i="13"/>
  <c r="CT121" i="13" s="1" a="1"/>
  <c r="CT121" i="13" s="1"/>
  <c r="CL50" i="13"/>
  <c r="CL121" i="13" s="1" a="1"/>
  <c r="CL121" i="13" s="1"/>
  <c r="CD50" i="13"/>
  <c r="CD121" i="13" s="1" a="1"/>
  <c r="CD121" i="13" s="1"/>
  <c r="BV50" i="13"/>
  <c r="CS50" i="13"/>
  <c r="CS121" i="13" s="1" a="1"/>
  <c r="CS121" i="13" s="1"/>
  <c r="CK50" i="13"/>
  <c r="CK121" i="13" s="1" a="1"/>
  <c r="CK121" i="13" s="1"/>
  <c r="CC50" i="13"/>
  <c r="CC121" i="13" s="1" a="1"/>
  <c r="CC121" i="13" s="1"/>
  <c r="BU50" i="13"/>
  <c r="CR50" i="13"/>
  <c r="CJ50" i="13"/>
  <c r="CB50" i="13"/>
  <c r="BT50" i="13"/>
  <c r="BT121" i="13" s="1" a="1"/>
  <c r="BT121" i="13" s="1"/>
  <c r="CW50" i="21"/>
  <c r="CT50" i="2"/>
  <c r="CT121" i="2" s="1" a="1"/>
  <c r="CT121" i="2" s="1"/>
  <c r="CQ50" i="5"/>
  <c r="CQ121" i="5" s="1" a="1"/>
  <c r="CQ121" i="5" s="1"/>
  <c r="CI50" i="13"/>
  <c r="BU50" i="2"/>
  <c r="BU121" i="2" s="1" a="1"/>
  <c r="BU121" i="2" s="1"/>
  <c r="BR50" i="5"/>
  <c r="BR121" i="5" s="1" a="1"/>
  <c r="BR121" i="5" s="1"/>
  <c r="CW50" i="6"/>
  <c r="CP50" i="13"/>
  <c r="CP121" i="13" s="1" a="1"/>
  <c r="CP121" i="13" s="1"/>
  <c r="BV50" i="2"/>
  <c r="CW50" i="7"/>
  <c r="CW50" i="20"/>
  <c r="CW50" i="8"/>
  <c r="CW50" i="16"/>
  <c r="CC50" i="2"/>
  <c r="CC121" i="2" s="1" a="1"/>
  <c r="CC121" i="2" s="1"/>
  <c r="BZ50" i="5"/>
  <c r="BZ121" i="5" s="1" a="1"/>
  <c r="BZ121" i="5" s="1"/>
  <c r="BR50" i="13"/>
  <c r="BR121" i="13" s="1" a="1"/>
  <c r="BR121" i="13" s="1"/>
  <c r="CW50" i="14"/>
  <c r="CW50" i="1"/>
  <c r="CW50" i="9"/>
  <c r="CW50" i="17"/>
  <c r="CD50" i="2"/>
  <c r="CD121" i="2" s="1" a="1"/>
  <c r="CD121" i="2" s="1"/>
  <c r="CA50" i="5"/>
  <c r="CA121" i="5" s="1" a="1"/>
  <c r="CA121" i="5" s="1"/>
  <c r="BS50" i="13"/>
  <c r="CW50" i="15"/>
  <c r="K16" i="21"/>
  <c r="L16" i="21" s="1"/>
  <c r="BR16" i="21" s="1" a="1"/>
  <c r="BR16" i="21" s="1"/>
  <c r="K18" i="19"/>
  <c r="L18" i="19" s="1"/>
  <c r="BR18" i="19" s="1" a="1"/>
  <c r="BR18" i="19" s="1"/>
  <c r="K15" i="18"/>
  <c r="K31" i="18"/>
  <c r="L31" i="18" s="1"/>
  <c r="BR31" i="18" s="1" a="1"/>
  <c r="BR31" i="18" s="1"/>
  <c r="K26" i="19"/>
  <c r="L26" i="19" s="1"/>
  <c r="BR26" i="19" s="1" a="1"/>
  <c r="BR26" i="19" s="1"/>
  <c r="K39" i="19"/>
  <c r="L39" i="19" s="1"/>
  <c r="BR39" i="19" s="1" a="1"/>
  <c r="BR39" i="19" s="1"/>
  <c r="K23" i="18"/>
  <c r="L23" i="18" s="1"/>
  <c r="BR23" i="18" s="1" a="1"/>
  <c r="BR23" i="18" s="1"/>
  <c r="K32" i="20"/>
  <c r="L32" i="20" s="1"/>
  <c r="BR32" i="20" s="1" a="1"/>
  <c r="BR32" i="20" s="1"/>
  <c r="K37" i="20"/>
  <c r="L37" i="20" s="1"/>
  <c r="BR37" i="20" s="1" a="1"/>
  <c r="BR37" i="20" s="1"/>
  <c r="K45" i="20"/>
  <c r="L45" i="20" s="1"/>
  <c r="BR45" i="20" s="1" a="1"/>
  <c r="BR45" i="20" s="1"/>
  <c r="K21" i="19"/>
  <c r="L21" i="19" s="1"/>
  <c r="BR21" i="19" s="1" a="1"/>
  <c r="BR21" i="19" s="1"/>
  <c r="K29" i="19"/>
  <c r="L29" i="19" s="1"/>
  <c r="BR29" i="19" s="1" a="1"/>
  <c r="BR29" i="19" s="1"/>
  <c r="K34" i="19"/>
  <c r="L34" i="19" s="1"/>
  <c r="BR34" i="19" s="1" a="1"/>
  <c r="BR34" i="19" s="1"/>
  <c r="K42" i="19"/>
  <c r="L42" i="19" s="1"/>
  <c r="BR42" i="19" s="1" a="1"/>
  <c r="BR42" i="19" s="1"/>
  <c r="K18" i="18"/>
  <c r="L18" i="18" s="1"/>
  <c r="BR18" i="18" s="1" a="1"/>
  <c r="BR18" i="18" s="1"/>
  <c r="K26" i="18"/>
  <c r="L26" i="18" s="1"/>
  <c r="BR26" i="18" s="1" a="1"/>
  <c r="BR26" i="18" s="1"/>
  <c r="K24" i="20"/>
  <c r="L24" i="20" s="1"/>
  <c r="BR24" i="20" s="1" a="1"/>
  <c r="BR24" i="20" s="1"/>
  <c r="K33" i="17"/>
  <c r="L33" i="17" s="1"/>
  <c r="BR33" i="17" s="1" a="1"/>
  <c r="BR33" i="17" s="1"/>
  <c r="K35" i="14"/>
  <c r="L35" i="14" s="1"/>
  <c r="BR35" i="14" s="1" a="1"/>
  <c r="BR35" i="14" s="1"/>
  <c r="K19" i="21"/>
  <c r="L19" i="21" s="1"/>
  <c r="BR19" i="21" s="1" a="1"/>
  <c r="BR19" i="21" s="1"/>
  <c r="K40" i="18"/>
  <c r="L40" i="18" s="1"/>
  <c r="BR40" i="18" s="1" a="1"/>
  <c r="BR40" i="18" s="1"/>
  <c r="K25" i="16"/>
  <c r="L25" i="16" s="1"/>
  <c r="BR25" i="16" s="1" a="1"/>
  <c r="BR25" i="16" s="1"/>
  <c r="K22" i="15"/>
  <c r="L22" i="15" s="1"/>
  <c r="BR22" i="15" s="1" a="1"/>
  <c r="BR22" i="15" s="1"/>
  <c r="K43" i="13"/>
  <c r="L43" i="13" s="1"/>
  <c r="BR43" i="13" s="1" a="1"/>
  <c r="BR43" i="13" s="1"/>
  <c r="K40" i="11"/>
  <c r="L40" i="11" s="1"/>
  <c r="BR40" i="11" s="1" a="1"/>
  <c r="BR40" i="11" s="1"/>
  <c r="K45" i="10"/>
  <c r="L45" i="10" s="1"/>
  <c r="BR45" i="10" s="1" a="1"/>
  <c r="BR45" i="10" s="1"/>
  <c r="K35" i="8"/>
  <c r="L35" i="8" s="1"/>
  <c r="BR35" i="8" s="1" a="1"/>
  <c r="BR35" i="8" s="1"/>
  <c r="K19" i="17"/>
  <c r="L19" i="17" s="1"/>
  <c r="BR19" i="17" s="1" a="1"/>
  <c r="BR19" i="17" s="1"/>
  <c r="K28" i="17"/>
  <c r="L28" i="17" s="1"/>
  <c r="BR28" i="17" s="1" a="1"/>
  <c r="BR28" i="17" s="1"/>
  <c r="K29" i="10"/>
  <c r="L29" i="10" s="1"/>
  <c r="BR29" i="10" s="1" a="1"/>
  <c r="BR29" i="10" s="1"/>
  <c r="K34" i="9"/>
  <c r="L34" i="9" s="1"/>
  <c r="BR34" i="9" s="1" a="1"/>
  <c r="BR34" i="9" s="1"/>
  <c r="K40" i="14"/>
  <c r="L40" i="14" s="1"/>
  <c r="BR40" i="14" s="1" a="1"/>
  <c r="BR40" i="14" s="1"/>
  <c r="K38" i="16"/>
  <c r="L38" i="16" s="1"/>
  <c r="BR38" i="16" s="1" a="1"/>
  <c r="BR38" i="16" s="1"/>
  <c r="K37" i="17"/>
  <c r="L37" i="17" s="1"/>
  <c r="BR37" i="17" s="1" a="1"/>
  <c r="BR37" i="17" s="1"/>
  <c r="K24" i="11"/>
  <c r="L24" i="11" s="1"/>
  <c r="BR24" i="11" s="1" a="1"/>
  <c r="BR24" i="11" s="1"/>
  <c r="K18" i="9"/>
  <c r="L18" i="9" s="1"/>
  <c r="BR18" i="9" s="1" a="1"/>
  <c r="BR18" i="9" s="1"/>
  <c r="K46" i="14"/>
  <c r="L46" i="14" s="1"/>
  <c r="BR46" i="14" s="1" a="1"/>
  <c r="BR46" i="14" s="1"/>
  <c r="K19" i="12"/>
  <c r="L19" i="12" s="1"/>
  <c r="BR19" i="12" s="1" a="1"/>
  <c r="BR19" i="12" s="1"/>
  <c r="K45" i="11"/>
  <c r="L45" i="11" s="1"/>
  <c r="BR45" i="11" s="1" a="1"/>
  <c r="BR45" i="11" s="1"/>
  <c r="K39" i="9"/>
  <c r="L39" i="9" s="1"/>
  <c r="BR39" i="9" s="1" a="1"/>
  <c r="BR39" i="9" s="1"/>
  <c r="K40" i="12"/>
  <c r="L40" i="12" s="1"/>
  <c r="BR40" i="12" s="1" a="1"/>
  <c r="BR40" i="12" s="1"/>
  <c r="K34" i="10"/>
  <c r="L34" i="10" s="1"/>
  <c r="BR34" i="10" s="1" a="1"/>
  <c r="BR34" i="10" s="1"/>
  <c r="K31" i="8"/>
  <c r="L31" i="8" s="1"/>
  <c r="BR31" i="8" s="1" a="1"/>
  <c r="BR31" i="8" s="1"/>
  <c r="K22" i="13"/>
  <c r="L22" i="13" s="1"/>
  <c r="BR22" i="13" s="1" a="1"/>
  <c r="BR22" i="13" s="1"/>
  <c r="K32" i="11"/>
  <c r="L32" i="11" s="1"/>
  <c r="BR32" i="11" s="1" a="1"/>
  <c r="BR32" i="11" s="1"/>
  <c r="K26" i="9"/>
  <c r="L26" i="9" s="1"/>
  <c r="BR26" i="9" s="1" a="1"/>
  <c r="BR26" i="9" s="1"/>
  <c r="K27" i="12"/>
  <c r="L27" i="12" s="1"/>
  <c r="BR27" i="12" s="1" a="1"/>
  <c r="BR27" i="12" s="1"/>
  <c r="K45" i="14"/>
  <c r="L45" i="14" s="1"/>
  <c r="BR45" i="14" s="1" a="1"/>
  <c r="BR45" i="14" s="1"/>
  <c r="K35" i="13"/>
  <c r="L35" i="13" s="1"/>
  <c r="BR35" i="13" s="1" a="1"/>
  <c r="BR35" i="13" s="1"/>
  <c r="K16" i="11"/>
  <c r="L16" i="11" s="1"/>
  <c r="BR16" i="11" s="1" a="1"/>
  <c r="BR16" i="11" s="1"/>
  <c r="K42" i="10"/>
  <c r="L42" i="10" s="1"/>
  <c r="BR42" i="10" s="1" a="1"/>
  <c r="BR42" i="10" s="1"/>
  <c r="K27" i="7"/>
  <c r="L27" i="7" s="1"/>
  <c r="BR27" i="7" s="1" a="1"/>
  <c r="BR27" i="7" s="1"/>
  <c r="M18" i="14" l="1"/>
  <c r="BS18" i="14" s="1" a="1"/>
  <c r="BS18" i="14" s="1"/>
  <c r="CG121" i="5" a="1"/>
  <c r="CG121" i="5" s="1"/>
  <c r="BV121" i="13" a="1"/>
  <c r="BV121" i="13" s="1"/>
  <c r="CH121" i="5" a="1"/>
  <c r="CH121" i="5" s="1"/>
  <c r="CH121" i="13" a="1"/>
  <c r="CH121" i="13" s="1"/>
  <c r="CV121" i="2" a="1"/>
  <c r="CV121" i="2" s="1"/>
  <c r="CH121" i="2" a="1"/>
  <c r="CH121" i="2" s="1"/>
  <c r="CJ121" i="2" a="1"/>
  <c r="CJ121" i="2" s="1"/>
  <c r="CJ122" i="2" s="1"/>
  <c r="CN121" i="13" a="1"/>
  <c r="CN121" i="13" s="1"/>
  <c r="CD121" i="5" a="1"/>
  <c r="CD121" i="5" s="1"/>
  <c r="CV121" i="13" a="1"/>
  <c r="CV121" i="13" s="1"/>
  <c r="CI121" i="13" a="1"/>
  <c r="CI121" i="13" s="1"/>
  <c r="CL121" i="2" a="1"/>
  <c r="CL121" i="2" s="1"/>
  <c r="M33" i="20"/>
  <c r="BS33" i="20" s="1" a="1"/>
  <c r="BS33" i="20" s="1"/>
  <c r="CI121" i="5" a="1"/>
  <c r="CI121" i="5" s="1"/>
  <c r="CI122" i="5" s="1"/>
  <c r="BU121" i="13" a="1"/>
  <c r="BU121" i="13" s="1"/>
  <c r="BU122" i="13" s="1"/>
  <c r="CF121" i="2" a="1"/>
  <c r="CF121" i="2" s="1"/>
  <c r="CF122" i="2" s="1"/>
  <c r="BS121" i="13" a="1"/>
  <c r="BS121" i="13" s="1"/>
  <c r="BS122" i="13" s="1"/>
  <c r="CR121" i="13" a="1"/>
  <c r="CR121" i="13" s="1"/>
  <c r="CR122" i="13" s="1"/>
  <c r="BR121" i="2" a="1"/>
  <c r="BR121" i="2" s="1"/>
  <c r="BR122" i="2" s="1"/>
  <c r="BU121" i="5" a="1"/>
  <c r="BU121" i="5" s="1"/>
  <c r="BU122" i="5" s="1"/>
  <c r="CM49" i="5"/>
  <c r="CM121" i="5" a="1"/>
  <c r="CM121" i="5" s="1"/>
  <c r="CM122" i="5" s="1"/>
  <c r="BT121" i="2" a="1"/>
  <c r="BT121" i="2" s="1"/>
  <c r="BT122" i="2" s="1"/>
  <c r="BV121" i="2" a="1"/>
  <c r="BV121" i="2" s="1"/>
  <c r="BV122" i="2" s="1"/>
  <c r="BX49" i="5"/>
  <c r="BX121" i="5" a="1"/>
  <c r="BX121" i="5" s="1"/>
  <c r="BX122" i="5" s="1"/>
  <c r="CB49" i="13"/>
  <c r="CB121" i="13" a="1"/>
  <c r="CB121" i="13" s="1"/>
  <c r="CJ121" i="13" a="1"/>
  <c r="CJ121" i="13" s="1"/>
  <c r="CJ122" i="13" s="1"/>
  <c r="BY49" i="5"/>
  <c r="BY121" i="5" a="1"/>
  <c r="BY121" i="5" s="1"/>
  <c r="BY122" i="5" s="1"/>
  <c r="CE121" i="5" a="1"/>
  <c r="CE121" i="5" s="1"/>
  <c r="CE122" i="5" s="1"/>
  <c r="CW121" i="16" a="1"/>
  <c r="CW121" i="16" s="1"/>
  <c r="CW122" i="16" s="1"/>
  <c r="CW49" i="16"/>
  <c r="CX50" i="16"/>
  <c r="CW121" i="13" a="1"/>
  <c r="CW121" i="13" s="1"/>
  <c r="CW122" i="13" s="1"/>
  <c r="CX50" i="13"/>
  <c r="CW49" i="13"/>
  <c r="CW121" i="18" a="1"/>
  <c r="CW121" i="18" s="1"/>
  <c r="CW122" i="18" s="1"/>
  <c r="CX50" i="18"/>
  <c r="CW49" i="18"/>
  <c r="CW121" i="1" a="1"/>
  <c r="CW121" i="1" s="1"/>
  <c r="CW122" i="1" s="1"/>
  <c r="CX50" i="1"/>
  <c r="CW49" i="1"/>
  <c r="CW49" i="12"/>
  <c r="CW121" i="12" a="1"/>
  <c r="CW121" i="12" s="1"/>
  <c r="CW122" i="12" s="1"/>
  <c r="CX50" i="12"/>
  <c r="CW121" i="10" a="1"/>
  <c r="CW121" i="10" s="1"/>
  <c r="CW122" i="10" s="1"/>
  <c r="CX50" i="10"/>
  <c r="CW49" i="10"/>
  <c r="CW121" i="15" a="1"/>
  <c r="CW121" i="15" s="1"/>
  <c r="CW122" i="15" s="1"/>
  <c r="CX50" i="15"/>
  <c r="CW49" i="15"/>
  <c r="CW49" i="4"/>
  <c r="CW121" i="4" a="1"/>
  <c r="CW121" i="4" s="1"/>
  <c r="CW122" i="4" s="1"/>
  <c r="CX50" i="4"/>
  <c r="CW121" i="11" a="1"/>
  <c r="CW121" i="11" s="1"/>
  <c r="CW122" i="11" s="1"/>
  <c r="CW49" i="11"/>
  <c r="CX50" i="11"/>
  <c r="CW121" i="2" a="1"/>
  <c r="CW121" i="2" s="1"/>
  <c r="CW122" i="2" s="1"/>
  <c r="CW49" i="2"/>
  <c r="CX50" i="2"/>
  <c r="CW49" i="20"/>
  <c r="CW121" i="20" a="1"/>
  <c r="CW121" i="20" s="1"/>
  <c r="CW122" i="20" s="1"/>
  <c r="CX50" i="20"/>
  <c r="CW121" i="3" a="1"/>
  <c r="CW121" i="3" s="1"/>
  <c r="CW122" i="3" s="1"/>
  <c r="CW49" i="3"/>
  <c r="CX50" i="3"/>
  <c r="CW121" i="19" a="1"/>
  <c r="CW121" i="19" s="1"/>
  <c r="CW122" i="19" s="1"/>
  <c r="CW49" i="19"/>
  <c r="CX50" i="19"/>
  <c r="CW121" i="17" a="1"/>
  <c r="CW121" i="17" s="1"/>
  <c r="CW122" i="17" s="1"/>
  <c r="CX50" i="17"/>
  <c r="CW49" i="17"/>
  <c r="CW121" i="21" a="1"/>
  <c r="CW121" i="21" s="1"/>
  <c r="CW122" i="21" s="1"/>
  <c r="CX50" i="21"/>
  <c r="CW49" i="21"/>
  <c r="CW121" i="9" a="1"/>
  <c r="CW121" i="9" s="1"/>
  <c r="CW122" i="9" s="1"/>
  <c r="CW49" i="9"/>
  <c r="CX50" i="9"/>
  <c r="CW121" i="14" a="1"/>
  <c r="CW121" i="14" s="1"/>
  <c r="CW122" i="14" s="1"/>
  <c r="CX50" i="14"/>
  <c r="CW49" i="14"/>
  <c r="CW121" i="7" a="1"/>
  <c r="CW121" i="7" s="1"/>
  <c r="CW122" i="7" s="1"/>
  <c r="CX50" i="7"/>
  <c r="CW49" i="7"/>
  <c r="CW121" i="6" a="1"/>
  <c r="CW121" i="6" s="1"/>
  <c r="CW122" i="6" s="1"/>
  <c r="CW49" i="6"/>
  <c r="CX50" i="6"/>
  <c r="CW121" i="8" a="1"/>
  <c r="CW121" i="8" s="1"/>
  <c r="CW122" i="8" s="1"/>
  <c r="CX50" i="8"/>
  <c r="CW49" i="8"/>
  <c r="CW121" i="5" a="1"/>
  <c r="CW121" i="5" s="1"/>
  <c r="CW122" i="5" s="1"/>
  <c r="CX50" i="5"/>
  <c r="CW49" i="5"/>
  <c r="CP122" i="13"/>
  <c r="M29" i="8"/>
  <c r="BS29" i="8" s="1" a="1"/>
  <c r="BS29" i="8" s="1"/>
  <c r="M35" i="1"/>
  <c r="BS35" i="1" s="1" a="1"/>
  <c r="BS35" i="1" s="1"/>
  <c r="M23" i="7"/>
  <c r="BS23" i="7" s="1" a="1"/>
  <c r="BS23" i="7" s="1"/>
  <c r="M41" i="7"/>
  <c r="BS41" i="7" s="1" a="1"/>
  <c r="BS41" i="7" s="1"/>
  <c r="M44" i="7"/>
  <c r="BS44" i="7" s="1" a="1"/>
  <c r="BS44" i="7" s="1"/>
  <c r="M25" i="5"/>
  <c r="BS25" i="5" s="1" a="1"/>
  <c r="BS25" i="5" s="1"/>
  <c r="M26" i="1"/>
  <c r="BS26" i="1" s="1" a="1"/>
  <c r="BS26" i="1" s="1"/>
  <c r="M22" i="6"/>
  <c r="BS22" i="6" s="1" a="1"/>
  <c r="BS22" i="6" s="1"/>
  <c r="BR22" i="6" a="1"/>
  <c r="BR22" i="6" s="1"/>
  <c r="M31" i="4"/>
  <c r="BS31" i="4" s="1" a="1"/>
  <c r="BS31" i="4" s="1"/>
  <c r="BR31" i="4" a="1"/>
  <c r="BR31" i="4" s="1"/>
  <c r="M17" i="10"/>
  <c r="BS17" i="10" s="1" a="1"/>
  <c r="BS17" i="10" s="1"/>
  <c r="BR17" i="10" a="1"/>
  <c r="BR17" i="10" s="1"/>
  <c r="M36" i="7"/>
  <c r="BS36" i="7" s="1" a="1"/>
  <c r="BS36" i="7" s="1"/>
  <c r="BR36" i="7" a="1"/>
  <c r="BR36" i="7" s="1"/>
  <c r="M23" i="10"/>
  <c r="BS23" i="10" s="1" a="1"/>
  <c r="BS23" i="10" s="1"/>
  <c r="BR23" i="10" a="1"/>
  <c r="BR23" i="10" s="1"/>
  <c r="M31" i="3"/>
  <c r="BS31" i="3" s="1" a="1"/>
  <c r="BS31" i="3" s="1"/>
  <c r="BR31" i="3" a="1"/>
  <c r="BR31" i="3" s="1"/>
  <c r="M20" i="9"/>
  <c r="BS20" i="9" s="1" a="1"/>
  <c r="BS20" i="9" s="1"/>
  <c r="BR20" i="9" a="1"/>
  <c r="BR20" i="9" s="1"/>
  <c r="M17" i="13"/>
  <c r="BS17" i="13" s="1" a="1"/>
  <c r="BS17" i="13" s="1"/>
  <c r="BR17" i="13" a="1"/>
  <c r="BR17" i="13" s="1"/>
  <c r="M41" i="16"/>
  <c r="BS41" i="16" s="1" a="1"/>
  <c r="BS41" i="16" s="1"/>
  <c r="BR41" i="16" a="1"/>
  <c r="BR41" i="16" s="1"/>
  <c r="M34" i="21"/>
  <c r="BS34" i="21" s="1" a="1"/>
  <c r="BS34" i="21" s="1"/>
  <c r="BR34" i="21" a="1"/>
  <c r="BR34" i="21" s="1"/>
  <c r="M30" i="18"/>
  <c r="BS30" i="18" s="1" a="1"/>
  <c r="BS30" i="18" s="1"/>
  <c r="BR30" i="18" a="1"/>
  <c r="BR30" i="18" s="1"/>
  <c r="M41" i="17"/>
  <c r="BS41" i="17" s="1" a="1"/>
  <c r="BS41" i="17" s="1"/>
  <c r="BR41" i="17" a="1"/>
  <c r="BR41" i="17" s="1"/>
  <c r="M36" i="20"/>
  <c r="BS36" i="20" s="1" a="1"/>
  <c r="BS36" i="20" s="1"/>
  <c r="BR36" i="20" a="1"/>
  <c r="BR36" i="20" s="1"/>
  <c r="M37" i="8"/>
  <c r="BS37" i="8" s="1" a="1"/>
  <c r="BS37" i="8" s="1"/>
  <c r="BR37" i="8" a="1"/>
  <c r="BR37" i="8" s="1"/>
  <c r="M28" i="14"/>
  <c r="BS28" i="14" s="1" a="1"/>
  <c r="BS28" i="14" s="1"/>
  <c r="BR28" i="14" a="1"/>
  <c r="BR28" i="14" s="1"/>
  <c r="M46" i="19"/>
  <c r="BS46" i="19" s="1" a="1"/>
  <c r="BS46" i="19" s="1"/>
  <c r="BR46" i="19" a="1"/>
  <c r="BR46" i="19" s="1"/>
  <c r="M27" i="14"/>
  <c r="BS27" i="14" s="1" a="1"/>
  <c r="BS27" i="14" s="1"/>
  <c r="BR27" i="14" a="1"/>
  <c r="BR27" i="14" s="1"/>
  <c r="M32" i="10"/>
  <c r="BS32" i="10" s="1" a="1"/>
  <c r="BS32" i="10" s="1"/>
  <c r="BR32" i="10" a="1"/>
  <c r="BR32" i="10" s="1"/>
  <c r="M20" i="11"/>
  <c r="BS20" i="11" s="1" a="1"/>
  <c r="BS20" i="11" s="1"/>
  <c r="BR20" i="11" a="1"/>
  <c r="BR20" i="11" s="1"/>
  <c r="M36" i="19"/>
  <c r="BS36" i="19" s="1" a="1"/>
  <c r="BS36" i="19" s="1"/>
  <c r="BR36" i="19" a="1"/>
  <c r="BR36" i="19" s="1"/>
  <c r="M44" i="18"/>
  <c r="BS44" i="18" s="1" a="1"/>
  <c r="BS44" i="18" s="1"/>
  <c r="BR44" i="18" a="1"/>
  <c r="BR44" i="18" s="1"/>
  <c r="M24" i="8"/>
  <c r="BS24" i="8" s="1" a="1"/>
  <c r="BS24" i="8" s="1"/>
  <c r="BR24" i="8" a="1"/>
  <c r="BR24" i="8" s="1"/>
  <c r="M43" i="9"/>
  <c r="BS43" i="9" s="1" a="1"/>
  <c r="BS43" i="9" s="1"/>
  <c r="BR43" i="9" a="1"/>
  <c r="BR43" i="9" s="1"/>
  <c r="M44" i="17"/>
  <c r="BS44" i="17" s="1" a="1"/>
  <c r="BS44" i="17" s="1"/>
  <c r="BR44" i="17" a="1"/>
  <c r="BR44" i="17" s="1"/>
  <c r="M17" i="1"/>
  <c r="BS17" i="1" s="1" a="1"/>
  <c r="BS17" i="1" s="1"/>
  <c r="BR17" i="1" a="1"/>
  <c r="BR17" i="1" s="1"/>
  <c r="M40" i="2"/>
  <c r="BS40" i="2" s="1" a="1"/>
  <c r="BS40" i="2" s="1"/>
  <c r="BR40" i="2" a="1"/>
  <c r="BR40" i="2" s="1"/>
  <c r="M33" i="9"/>
  <c r="BS33" i="9" s="1" a="1"/>
  <c r="BS33" i="9" s="1"/>
  <c r="BR33" i="9" a="1"/>
  <c r="BR33" i="9" s="1"/>
  <c r="M19" i="9"/>
  <c r="BS19" i="9" s="1" a="1"/>
  <c r="BS19" i="9" s="1"/>
  <c r="BR19" i="9" a="1"/>
  <c r="BR19" i="9" s="1"/>
  <c r="M23" i="5"/>
  <c r="BS23" i="5" s="1" a="1"/>
  <c r="BS23" i="5" s="1"/>
  <c r="BR23" i="5" a="1"/>
  <c r="BR23" i="5" s="1"/>
  <c r="M45" i="12"/>
  <c r="BS45" i="12" s="1" a="1"/>
  <c r="BS45" i="12" s="1"/>
  <c r="BR45" i="12" a="1"/>
  <c r="BR45" i="12" s="1"/>
  <c r="M42" i="6"/>
  <c r="BS42" i="6" s="1" a="1"/>
  <c r="BS42" i="6" s="1"/>
  <c r="BR42" i="6" a="1"/>
  <c r="BR42" i="6" s="1"/>
  <c r="M39" i="12"/>
  <c r="BS39" i="12" s="1" a="1"/>
  <c r="BS39" i="12" s="1"/>
  <c r="BR39" i="12" a="1"/>
  <c r="BR39" i="12" s="1"/>
  <c r="M43" i="7"/>
  <c r="BS43" i="7" s="1" a="1"/>
  <c r="BS43" i="7" s="1"/>
  <c r="BR43" i="7" a="1"/>
  <c r="BR43" i="7" s="1"/>
  <c r="M25" i="10"/>
  <c r="BS25" i="10" s="1" a="1"/>
  <c r="BS25" i="10" s="1"/>
  <c r="BR25" i="10" a="1"/>
  <c r="BR25" i="10" s="1"/>
  <c r="M32" i="17"/>
  <c r="BS32" i="17" s="1" a="1"/>
  <c r="BS32" i="17" s="1"/>
  <c r="BR32" i="17" a="1"/>
  <c r="BR32" i="17" s="1"/>
  <c r="M30" i="11"/>
  <c r="BS30" i="11" s="1" a="1"/>
  <c r="BS30" i="11" s="1"/>
  <c r="BR30" i="11" a="1"/>
  <c r="BR30" i="11" s="1"/>
  <c r="M22" i="16"/>
  <c r="BS22" i="16" s="1" a="1"/>
  <c r="BS22" i="16" s="1"/>
  <c r="BR22" i="16" a="1"/>
  <c r="BR22" i="16" s="1"/>
  <c r="M24" i="1"/>
  <c r="BS24" i="1" s="1" a="1"/>
  <c r="BS24" i="1" s="1"/>
  <c r="BR24" i="1" a="1"/>
  <c r="BR24" i="1" s="1"/>
  <c r="M26" i="13"/>
  <c r="BS26" i="13" s="1" a="1"/>
  <c r="BS26" i="13" s="1"/>
  <c r="BR26" i="13" a="1"/>
  <c r="BR26" i="13" s="1"/>
  <c r="M33" i="21"/>
  <c r="BS33" i="21" s="1" a="1"/>
  <c r="BS33" i="21" s="1"/>
  <c r="BR33" i="21" a="1"/>
  <c r="BR33" i="21" s="1"/>
  <c r="M31" i="15"/>
  <c r="BS31" i="15" s="1" a="1"/>
  <c r="BS31" i="15" s="1"/>
  <c r="BR31" i="15" a="1"/>
  <c r="BR31" i="15" s="1"/>
  <c r="M23" i="6"/>
  <c r="BS23" i="6" s="1" a="1"/>
  <c r="BS23" i="6" s="1"/>
  <c r="BR23" i="6" a="1"/>
  <c r="BR23" i="6" s="1"/>
  <c r="M23" i="15"/>
  <c r="BS23" i="15" s="1" a="1"/>
  <c r="BS23" i="15" s="1"/>
  <c r="BR23" i="15" a="1"/>
  <c r="BR23" i="15" s="1"/>
  <c r="M29" i="21"/>
  <c r="BS29" i="21" s="1" a="1"/>
  <c r="BS29" i="21" s="1"/>
  <c r="BR29" i="21" a="1"/>
  <c r="BR29" i="21" s="1"/>
  <c r="M36" i="12"/>
  <c r="BS36" i="12" s="1" a="1"/>
  <c r="BS36" i="12" s="1"/>
  <c r="BR36" i="12" a="1"/>
  <c r="BR36" i="12" s="1"/>
  <c r="M46" i="5"/>
  <c r="BS46" i="5" s="1" a="1"/>
  <c r="BS46" i="5" s="1"/>
  <c r="BR46" i="5" a="1"/>
  <c r="BR46" i="5" s="1"/>
  <c r="M27" i="19"/>
  <c r="BS27" i="19" s="1" a="1"/>
  <c r="BS27" i="19" s="1"/>
  <c r="BR27" i="19" a="1"/>
  <c r="BR27" i="19" s="1"/>
  <c r="M17" i="14"/>
  <c r="BS17" i="14" s="1" a="1"/>
  <c r="BS17" i="14" s="1"/>
  <c r="BR17" i="14" a="1"/>
  <c r="BR17" i="14" s="1"/>
  <c r="M15" i="20"/>
  <c r="BS15" i="20" s="1" a="1"/>
  <c r="BS15" i="20" s="1"/>
  <c r="BR15" i="20" a="1"/>
  <c r="BR15" i="20" s="1"/>
  <c r="M43" i="20"/>
  <c r="BS43" i="20" s="1" a="1"/>
  <c r="BS43" i="20" s="1"/>
  <c r="BR43" i="20" a="1"/>
  <c r="BR43" i="20" s="1"/>
  <c r="M42" i="11"/>
  <c r="BS42" i="11" s="1" a="1"/>
  <c r="BS42" i="11" s="1"/>
  <c r="BR42" i="11" a="1"/>
  <c r="BR42" i="11" s="1"/>
  <c r="M43" i="18"/>
  <c r="BS43" i="18" s="1" a="1"/>
  <c r="BS43" i="18" s="1"/>
  <c r="BR43" i="18" a="1"/>
  <c r="BR43" i="18" s="1"/>
  <c r="M31" i="2"/>
  <c r="BS31" i="2" s="1" a="1"/>
  <c r="BS31" i="2" s="1"/>
  <c r="BR31" i="2" a="1"/>
  <c r="BR31" i="2" s="1"/>
  <c r="M17" i="21"/>
  <c r="BS17" i="21" s="1" a="1"/>
  <c r="BS17" i="21" s="1"/>
  <c r="BR17" i="21" a="1"/>
  <c r="BR17" i="21" s="1"/>
  <c r="M35" i="6"/>
  <c r="BS35" i="6" s="1" a="1"/>
  <c r="BS35" i="6" s="1"/>
  <c r="BR35" i="6" a="1"/>
  <c r="BR35" i="6" s="1"/>
  <c r="M37" i="12"/>
  <c r="BS37" i="12" s="1" a="1"/>
  <c r="BS37" i="12" s="1"/>
  <c r="BR37" i="12" a="1"/>
  <c r="BR37" i="12" s="1"/>
  <c r="M20" i="8"/>
  <c r="BS20" i="8" s="1" a="1"/>
  <c r="BS20" i="8" s="1"/>
  <c r="BR20" i="8" a="1"/>
  <c r="BR20" i="8" s="1"/>
  <c r="M35" i="12"/>
  <c r="BS35" i="12" s="1" a="1"/>
  <c r="BS35" i="12" s="1"/>
  <c r="BR35" i="12" a="1"/>
  <c r="BR35" i="12" s="1"/>
  <c r="M24" i="5"/>
  <c r="BS24" i="5" s="1" a="1"/>
  <c r="BS24" i="5" s="1"/>
  <c r="BR24" i="5" a="1"/>
  <c r="BR24" i="5" s="1"/>
  <c r="M21" i="4"/>
  <c r="BS21" i="4" s="1" a="1"/>
  <c r="BS21" i="4" s="1"/>
  <c r="BR21" i="4" a="1"/>
  <c r="BR21" i="4" s="1"/>
  <c r="M39" i="7"/>
  <c r="BS39" i="7" s="1" a="1"/>
  <c r="BS39" i="7" s="1"/>
  <c r="BR39" i="7" a="1"/>
  <c r="BR39" i="7" s="1"/>
  <c r="M24" i="17"/>
  <c r="BS24" i="17" s="1" a="1"/>
  <c r="BS24" i="17" s="1"/>
  <c r="BR24" i="17" a="1"/>
  <c r="BR24" i="17" s="1"/>
  <c r="M16" i="17"/>
  <c r="BS16" i="17" s="1" a="1"/>
  <c r="BS16" i="17" s="1"/>
  <c r="BR16" i="17" a="1"/>
  <c r="BR16" i="17" s="1"/>
  <c r="M18" i="20"/>
  <c r="BS18" i="20" s="1" a="1"/>
  <c r="BS18" i="20" s="1"/>
  <c r="BR18" i="20" a="1"/>
  <c r="BR18" i="20" s="1"/>
  <c r="M19" i="11"/>
  <c r="BS19" i="11" s="1" a="1"/>
  <c r="BS19" i="11" s="1"/>
  <c r="BR19" i="11" a="1"/>
  <c r="BR19" i="11" s="1"/>
  <c r="M39" i="17"/>
  <c r="BS39" i="17" s="1" a="1"/>
  <c r="BS39" i="17" s="1"/>
  <c r="BR39" i="17" a="1"/>
  <c r="BR39" i="17" s="1"/>
  <c r="M32" i="1"/>
  <c r="BS32" i="1" s="1" a="1"/>
  <c r="BS32" i="1" s="1"/>
  <c r="BR32" i="1" a="1"/>
  <c r="BR32" i="1" s="1"/>
  <c r="M42" i="18"/>
  <c r="BS42" i="18" s="1" a="1"/>
  <c r="BS42" i="18" s="1"/>
  <c r="BR42" i="18" a="1"/>
  <c r="BR42" i="18" s="1"/>
  <c r="M42" i="3"/>
  <c r="BS42" i="3" s="1" a="1"/>
  <c r="BS42" i="3" s="1"/>
  <c r="BR42" i="3" a="1"/>
  <c r="BR42" i="3" s="1"/>
  <c r="M35" i="10"/>
  <c r="BS35" i="10" s="1" a="1"/>
  <c r="BS35" i="10" s="1"/>
  <c r="BR35" i="10" a="1"/>
  <c r="BR35" i="10" s="1"/>
  <c r="M16" i="15"/>
  <c r="BS16" i="15" s="1" a="1"/>
  <c r="BS16" i="15" s="1"/>
  <c r="BR16" i="15" a="1"/>
  <c r="BR16" i="15" s="1"/>
  <c r="M19" i="15"/>
  <c r="BS19" i="15" s="1" a="1"/>
  <c r="BS19" i="15" s="1"/>
  <c r="BR19" i="15" a="1"/>
  <c r="BR19" i="15" s="1"/>
  <c r="M40" i="3"/>
  <c r="BS40" i="3" s="1" a="1"/>
  <c r="BS40" i="3" s="1"/>
  <c r="BR40" i="3" a="1"/>
  <c r="BR40" i="3" s="1"/>
  <c r="M18" i="6"/>
  <c r="BS18" i="6" s="1" a="1"/>
  <c r="BS18" i="6" s="1"/>
  <c r="BR18" i="6" a="1"/>
  <c r="BR18" i="6" s="1"/>
  <c r="M44" i="13"/>
  <c r="BS44" i="13" s="1" a="1"/>
  <c r="BS44" i="13" s="1"/>
  <c r="BR44" i="13" a="1"/>
  <c r="BR44" i="13" s="1"/>
  <c r="M31" i="20"/>
  <c r="BS31" i="20" s="1" a="1"/>
  <c r="BS31" i="20" s="1"/>
  <c r="BR31" i="20" a="1"/>
  <c r="BR31" i="20" s="1"/>
  <c r="M22" i="21"/>
  <c r="BS22" i="21" s="1" a="1"/>
  <c r="BS22" i="21" s="1"/>
  <c r="BR22" i="21" a="1"/>
  <c r="BR22" i="21" s="1"/>
  <c r="M34" i="7"/>
  <c r="BS34" i="7" s="1" a="1"/>
  <c r="BS34" i="7" s="1"/>
  <c r="BR34" i="7" a="1"/>
  <c r="BR34" i="7" s="1"/>
  <c r="M40" i="9"/>
  <c r="BS40" i="9" s="1" a="1"/>
  <c r="BS40" i="9" s="1"/>
  <c r="BR40" i="9" a="1"/>
  <c r="BR40" i="9" s="1"/>
  <c r="M39" i="20"/>
  <c r="BS39" i="20" s="1" a="1"/>
  <c r="BS39" i="20" s="1"/>
  <c r="BR39" i="20" a="1"/>
  <c r="BR39" i="20" s="1"/>
  <c r="M44" i="10"/>
  <c r="BS44" i="10" s="1" a="1"/>
  <c r="BS44" i="10" s="1"/>
  <c r="BR44" i="10" a="1"/>
  <c r="BR44" i="10" s="1"/>
  <c r="M20" i="12"/>
  <c r="BS20" i="12" s="1" a="1"/>
  <c r="BS20" i="12" s="1"/>
  <c r="BR20" i="12" a="1"/>
  <c r="BR20" i="12" s="1"/>
  <c r="M24" i="10"/>
  <c r="BS24" i="10" s="1" a="1"/>
  <c r="BS24" i="10" s="1"/>
  <c r="BR24" i="10" a="1"/>
  <c r="BR24" i="10" s="1"/>
  <c r="M27" i="2"/>
  <c r="BS27" i="2" s="1" a="1"/>
  <c r="BS27" i="2" s="1"/>
  <c r="BR27" i="2" a="1"/>
  <c r="BR27" i="2" s="1"/>
  <c r="BR98" i="2" s="1"/>
  <c r="M19" i="1"/>
  <c r="BS19" i="1" s="1" a="1"/>
  <c r="BS19" i="1" s="1"/>
  <c r="BR19" i="1" a="1"/>
  <c r="BR19" i="1" s="1"/>
  <c r="M32" i="12"/>
  <c r="BS32" i="12" s="1" a="1"/>
  <c r="BS32" i="12" s="1"/>
  <c r="BR32" i="12" a="1"/>
  <c r="BR32" i="12" s="1"/>
  <c r="M29" i="6"/>
  <c r="BS29" i="6" s="1" a="1"/>
  <c r="BS29" i="6" s="1"/>
  <c r="BR29" i="6" a="1"/>
  <c r="BR29" i="6" s="1"/>
  <c r="M17" i="5"/>
  <c r="BS17" i="5" s="1" a="1"/>
  <c r="BS17" i="5" s="1"/>
  <c r="BR17" i="5" a="1"/>
  <c r="BR17" i="5" s="1"/>
  <c r="M44" i="6"/>
  <c r="BS44" i="6" s="1" a="1"/>
  <c r="BS44" i="6" s="1"/>
  <c r="BR44" i="6" a="1"/>
  <c r="BR44" i="6" s="1"/>
  <c r="M28" i="7"/>
  <c r="BS28" i="7" s="1" a="1"/>
  <c r="BS28" i="7" s="1"/>
  <c r="BR28" i="7" a="1"/>
  <c r="BR28" i="7" s="1"/>
  <c r="M43" i="11"/>
  <c r="BS43" i="11" s="1" a="1"/>
  <c r="BS43" i="11" s="1"/>
  <c r="BR43" i="11" a="1"/>
  <c r="BR43" i="11" s="1"/>
  <c r="M35" i="5"/>
  <c r="BS35" i="5" s="1" a="1"/>
  <c r="BS35" i="5" s="1"/>
  <c r="BR35" i="5" a="1"/>
  <c r="BR35" i="5" s="1"/>
  <c r="M35" i="7"/>
  <c r="BS35" i="7" s="1" a="1"/>
  <c r="BS35" i="7" s="1"/>
  <c r="BR35" i="7" a="1"/>
  <c r="BR35" i="7" s="1"/>
  <c r="M27" i="11"/>
  <c r="BS27" i="11" s="1" a="1"/>
  <c r="BS27" i="11" s="1"/>
  <c r="BR27" i="11" a="1"/>
  <c r="BR27" i="11" s="1"/>
  <c r="M32" i="18"/>
  <c r="BS32" i="18" s="1" a="1"/>
  <c r="BS32" i="18" s="1"/>
  <c r="BR32" i="18" a="1"/>
  <c r="BR32" i="18" s="1"/>
  <c r="M32" i="14"/>
  <c r="BS32" i="14" s="1" a="1"/>
  <c r="BS32" i="14" s="1"/>
  <c r="BR32" i="14" a="1"/>
  <c r="BR32" i="14" s="1"/>
  <c r="M22" i="1"/>
  <c r="BS22" i="1" s="1" a="1"/>
  <c r="BS22" i="1" s="1"/>
  <c r="BR22" i="1" a="1"/>
  <c r="BR22" i="1" s="1"/>
  <c r="M37" i="1"/>
  <c r="BS37" i="1" s="1" a="1"/>
  <c r="BS37" i="1" s="1"/>
  <c r="BR37" i="1" a="1"/>
  <c r="BR37" i="1" s="1"/>
  <c r="M34" i="18"/>
  <c r="BS34" i="18" s="1" a="1"/>
  <c r="BS34" i="18" s="1"/>
  <c r="BR34" i="18" a="1"/>
  <c r="BR34" i="18" s="1"/>
  <c r="M42" i="15"/>
  <c r="BS42" i="15" s="1" a="1"/>
  <c r="BS42" i="15" s="1"/>
  <c r="BR42" i="15" a="1"/>
  <c r="BR42" i="15" s="1"/>
  <c r="M29" i="18"/>
  <c r="BS29" i="18" s="1" a="1"/>
  <c r="BS29" i="18" s="1"/>
  <c r="BR29" i="18" a="1"/>
  <c r="BR29" i="18" s="1"/>
  <c r="M31" i="16"/>
  <c r="BS31" i="16" s="1" a="1"/>
  <c r="BS31" i="16" s="1"/>
  <c r="BR31" i="16" a="1"/>
  <c r="BR31" i="16" s="1"/>
  <c r="M35" i="20"/>
  <c r="BS35" i="20" s="1" a="1"/>
  <c r="BS35" i="20" s="1"/>
  <c r="BR35" i="20" a="1"/>
  <c r="BR35" i="20" s="1"/>
  <c r="M42" i="7"/>
  <c r="BS42" i="7" s="1" a="1"/>
  <c r="BS42" i="7" s="1"/>
  <c r="BR42" i="7" a="1"/>
  <c r="BR42" i="7" s="1"/>
  <c r="M27" i="20"/>
  <c r="BS27" i="20" s="1" a="1"/>
  <c r="BS27" i="20" s="1"/>
  <c r="BR27" i="20" a="1"/>
  <c r="BR27" i="20" s="1"/>
  <c r="M25" i="7"/>
  <c r="BS25" i="7" s="1" a="1"/>
  <c r="BS25" i="7" s="1"/>
  <c r="BR25" i="7" a="1"/>
  <c r="BR25" i="7" s="1"/>
  <c r="M36" i="10"/>
  <c r="BS36" i="10" s="1" a="1"/>
  <c r="BS36" i="10" s="1"/>
  <c r="BR36" i="10" a="1"/>
  <c r="BR36" i="10" s="1"/>
  <c r="M25" i="15"/>
  <c r="BS25" i="15" s="1" a="1"/>
  <c r="BS25" i="15" s="1"/>
  <c r="BR25" i="15" a="1"/>
  <c r="BR25" i="15" s="1"/>
  <c r="M27" i="1"/>
  <c r="BS27" i="1" s="1" a="1"/>
  <c r="BS27" i="1" s="1"/>
  <c r="BR27" i="1" a="1"/>
  <c r="BR27" i="1" s="1"/>
  <c r="M45" i="13"/>
  <c r="BS45" i="13" s="1" a="1"/>
  <c r="BS45" i="13" s="1"/>
  <c r="BR45" i="13" a="1"/>
  <c r="BR45" i="13" s="1"/>
  <c r="M21" i="1"/>
  <c r="BS21" i="1" s="1" a="1"/>
  <c r="BS21" i="1" s="1"/>
  <c r="BR21" i="1" a="1"/>
  <c r="BR21" i="1" s="1"/>
  <c r="M22" i="5"/>
  <c r="BS22" i="5" s="1" a="1"/>
  <c r="BS22" i="5" s="1"/>
  <c r="BR22" i="5" a="1"/>
  <c r="BR22" i="5" s="1"/>
  <c r="M31" i="13"/>
  <c r="BS31" i="13" s="1" a="1"/>
  <c r="BS31" i="13" s="1"/>
  <c r="BR31" i="13" a="1"/>
  <c r="BR31" i="13" s="1"/>
  <c r="M37" i="2"/>
  <c r="BS37" i="2" s="1" a="1"/>
  <c r="BS37" i="2" s="1"/>
  <c r="BR37" i="2" a="1"/>
  <c r="BR37" i="2" s="1"/>
  <c r="M43" i="2"/>
  <c r="BS43" i="2" s="1" a="1"/>
  <c r="BS43" i="2" s="1"/>
  <c r="BR43" i="2" a="1"/>
  <c r="BR43" i="2" s="1"/>
  <c r="M35" i="2"/>
  <c r="BS35" i="2" s="1" a="1"/>
  <c r="BS35" i="2" s="1"/>
  <c r="BR35" i="2" a="1"/>
  <c r="BR35" i="2" s="1"/>
  <c r="M46" i="7"/>
  <c r="BS46" i="7" s="1" a="1"/>
  <c r="BS46" i="7" s="1"/>
  <c r="BR46" i="7" a="1"/>
  <c r="BR46" i="7" s="1"/>
  <c r="M22" i="9"/>
  <c r="BS22" i="9" s="1" a="1"/>
  <c r="BS22" i="9" s="1"/>
  <c r="BR22" i="9" a="1"/>
  <c r="BR22" i="9" s="1"/>
  <c r="M40" i="6"/>
  <c r="BS40" i="6" s="1" a="1"/>
  <c r="BS40" i="6" s="1"/>
  <c r="BR40" i="6" a="1"/>
  <c r="BR40" i="6" s="1"/>
  <c r="M36" i="9"/>
  <c r="BS36" i="9" s="1" a="1"/>
  <c r="BS36" i="9" s="1"/>
  <c r="BR36" i="9" a="1"/>
  <c r="BR36" i="9" s="1"/>
  <c r="M27" i="5"/>
  <c r="BS27" i="5" s="1" a="1"/>
  <c r="BS27" i="5" s="1"/>
  <c r="BR27" i="5" a="1"/>
  <c r="BR27" i="5" s="1"/>
  <c r="M31" i="7"/>
  <c r="BS31" i="7" s="1" a="1"/>
  <c r="BS31" i="7" s="1"/>
  <c r="BR31" i="7" a="1"/>
  <c r="BR31" i="7" s="1"/>
  <c r="M22" i="19"/>
  <c r="BS22" i="19" s="1" a="1"/>
  <c r="BS22" i="19" s="1"/>
  <c r="BR22" i="19" a="1"/>
  <c r="BR22" i="19" s="1"/>
  <c r="M20" i="18"/>
  <c r="BS20" i="18" s="1" a="1"/>
  <c r="BS20" i="18" s="1"/>
  <c r="BR20" i="18" a="1"/>
  <c r="BR20" i="18" s="1"/>
  <c r="M30" i="1"/>
  <c r="BS30" i="1" s="1" a="1"/>
  <c r="BS30" i="1" s="1"/>
  <c r="BR30" i="1" a="1"/>
  <c r="BR30" i="1" s="1"/>
  <c r="M18" i="10"/>
  <c r="BS18" i="10" s="1" a="1"/>
  <c r="BS18" i="10" s="1"/>
  <c r="BR18" i="10" a="1"/>
  <c r="BR18" i="10" s="1"/>
  <c r="M34" i="20"/>
  <c r="BS34" i="20" s="1" a="1"/>
  <c r="BS34" i="20" s="1"/>
  <c r="BR34" i="20" a="1"/>
  <c r="BR34" i="20" s="1"/>
  <c r="M26" i="21"/>
  <c r="BS26" i="21" s="1" a="1"/>
  <c r="BS26" i="21" s="1"/>
  <c r="BR26" i="21" a="1"/>
  <c r="BR26" i="21" s="1"/>
  <c r="M21" i="18"/>
  <c r="BS21" i="18" s="1" a="1"/>
  <c r="BS21" i="18" s="1"/>
  <c r="BR21" i="18" a="1"/>
  <c r="BR21" i="18" s="1"/>
  <c r="M28" i="15"/>
  <c r="BS28" i="15" s="1" a="1"/>
  <c r="BS28" i="15" s="1"/>
  <c r="BR28" i="15" a="1"/>
  <c r="BR28" i="15" s="1"/>
  <c r="M27" i="16"/>
  <c r="BS27" i="16" s="1" a="1"/>
  <c r="BS27" i="16" s="1"/>
  <c r="BR27" i="16" a="1"/>
  <c r="BR27" i="16" s="1"/>
  <c r="M33" i="11"/>
  <c r="BS33" i="11" s="1" a="1"/>
  <c r="BS33" i="11" s="1"/>
  <c r="BR33" i="11" a="1"/>
  <c r="BR33" i="11" s="1"/>
  <c r="M18" i="16"/>
  <c r="BS18" i="16" s="1" a="1"/>
  <c r="BS18" i="16" s="1"/>
  <c r="BR18" i="16" a="1"/>
  <c r="BR18" i="16" s="1"/>
  <c r="M43" i="5"/>
  <c r="BS43" i="5" s="1" a="1"/>
  <c r="BS43" i="5" s="1"/>
  <c r="BR43" i="5" a="1"/>
  <c r="BR43" i="5" s="1"/>
  <c r="M26" i="7"/>
  <c r="BS26" i="7" s="1" a="1"/>
  <c r="BS26" i="7" s="1"/>
  <c r="BR26" i="7" a="1"/>
  <c r="BR26" i="7" s="1"/>
  <c r="M38" i="15"/>
  <c r="BS38" i="15" s="1" a="1"/>
  <c r="BS38" i="15" s="1"/>
  <c r="BR38" i="15" a="1"/>
  <c r="BR38" i="15" s="1"/>
  <c r="M16" i="19"/>
  <c r="BS16" i="19" s="1" a="1"/>
  <c r="BS16" i="19" s="1"/>
  <c r="BR16" i="19" a="1"/>
  <c r="BR16" i="19" s="1"/>
  <c r="M25" i="8"/>
  <c r="BS25" i="8" s="1" a="1"/>
  <c r="BS25" i="8" s="1"/>
  <c r="BR25" i="8" a="1"/>
  <c r="BR25" i="8" s="1"/>
  <c r="M21" i="7"/>
  <c r="BS21" i="7" s="1" a="1"/>
  <c r="BS21" i="7" s="1"/>
  <c r="BR21" i="7" a="1"/>
  <c r="BR21" i="7" s="1"/>
  <c r="M30" i="4"/>
  <c r="BS30" i="4" s="1" a="1"/>
  <c r="BS30" i="4" s="1"/>
  <c r="BR30" i="4" a="1"/>
  <c r="BR30" i="4" s="1"/>
  <c r="M25" i="4"/>
  <c r="BS25" i="4" s="1" a="1"/>
  <c r="BS25" i="4" s="1"/>
  <c r="BR25" i="4" a="1"/>
  <c r="BR25" i="4" s="1"/>
  <c r="M33" i="16"/>
  <c r="BS33" i="16" s="1" a="1"/>
  <c r="BS33" i="16" s="1"/>
  <c r="BR33" i="16" a="1"/>
  <c r="BR33" i="16" s="1"/>
  <c r="M20" i="1"/>
  <c r="BS20" i="1" s="1" a="1"/>
  <c r="BS20" i="1" s="1"/>
  <c r="BR20" i="1" a="1"/>
  <c r="BR20" i="1" s="1"/>
  <c r="M29" i="1"/>
  <c r="BS29" i="1" s="1" a="1"/>
  <c r="BS29" i="1" s="1"/>
  <c r="BR29" i="1" a="1"/>
  <c r="BR29" i="1" s="1"/>
  <c r="M46" i="12"/>
  <c r="BS46" i="12" s="1" a="1"/>
  <c r="BS46" i="12" s="1"/>
  <c r="BR46" i="12" a="1"/>
  <c r="BR46" i="12" s="1"/>
  <c r="M19" i="16"/>
  <c r="BS19" i="16" s="1" a="1"/>
  <c r="BS19" i="16" s="1"/>
  <c r="BR19" i="16" a="1"/>
  <c r="BR19" i="16" s="1"/>
  <c r="M32" i="2"/>
  <c r="BS32" i="2" s="1" a="1"/>
  <c r="BS32" i="2" s="1"/>
  <c r="BR32" i="2" a="1"/>
  <c r="BR32" i="2" s="1"/>
  <c r="M16" i="18"/>
  <c r="BS16" i="18" s="1" a="1"/>
  <c r="BS16" i="18" s="1"/>
  <c r="BR16" i="18" a="1"/>
  <c r="BR16" i="18" s="1"/>
  <c r="M39" i="2"/>
  <c r="BS39" i="2" s="1" a="1"/>
  <c r="BS39" i="2" s="1"/>
  <c r="BR39" i="2" a="1"/>
  <c r="BR39" i="2" s="1"/>
  <c r="M35" i="3"/>
  <c r="BS35" i="3" s="1" a="1"/>
  <c r="BS35" i="3" s="1"/>
  <c r="BR35" i="3" a="1"/>
  <c r="BR35" i="3" s="1"/>
  <c r="M38" i="7"/>
  <c r="BS38" i="7" s="1" a="1"/>
  <c r="BS38" i="7" s="1"/>
  <c r="BR38" i="7" a="1"/>
  <c r="BR38" i="7" s="1"/>
  <c r="M33" i="6"/>
  <c r="BS33" i="6" s="1" a="1"/>
  <c r="BS33" i="6" s="1"/>
  <c r="BR33" i="6" a="1"/>
  <c r="BR33" i="6" s="1"/>
  <c r="M20" i="13"/>
  <c r="BS20" i="13" s="1" a="1"/>
  <c r="BS20" i="13" s="1"/>
  <c r="BR20" i="13" a="1"/>
  <c r="BR20" i="13" s="1"/>
  <c r="M36" i="6"/>
  <c r="BS36" i="6" s="1" a="1"/>
  <c r="BS36" i="6" s="1"/>
  <c r="BR36" i="6" a="1"/>
  <c r="BR36" i="6" s="1"/>
  <c r="M42" i="12"/>
  <c r="BS42" i="12" s="1" a="1"/>
  <c r="BS42" i="12" s="1"/>
  <c r="BR42" i="12" a="1"/>
  <c r="BR42" i="12" s="1"/>
  <c r="M46" i="9"/>
  <c r="BS46" i="9" s="1" a="1"/>
  <c r="BS46" i="9" s="1"/>
  <c r="BR46" i="9" a="1"/>
  <c r="BR46" i="9" s="1"/>
  <c r="M41" i="12"/>
  <c r="BS41" i="12" s="1" a="1"/>
  <c r="BS41" i="12" s="1"/>
  <c r="BR41" i="12" a="1"/>
  <c r="BR41" i="12" s="1"/>
  <c r="M36" i="15"/>
  <c r="BS36" i="15" s="1" a="1"/>
  <c r="BS36" i="15" s="1"/>
  <c r="BR36" i="15" a="1"/>
  <c r="BR36" i="15" s="1"/>
  <c r="M17" i="20"/>
  <c r="BS17" i="20" s="1" a="1"/>
  <c r="BS17" i="20" s="1"/>
  <c r="BR17" i="20" a="1"/>
  <c r="BR17" i="20" s="1"/>
  <c r="M43" i="14"/>
  <c r="BS43" i="14" s="1" a="1"/>
  <c r="BS43" i="14" s="1"/>
  <c r="BR43" i="14" a="1"/>
  <c r="BR43" i="14" s="1"/>
  <c r="M43" i="16"/>
  <c r="BS43" i="16" s="1" a="1"/>
  <c r="BS43" i="16" s="1"/>
  <c r="BR43" i="16" a="1"/>
  <c r="BR43" i="16" s="1"/>
  <c r="M23" i="16"/>
  <c r="BS23" i="16" s="1" a="1"/>
  <c r="BS23" i="16" s="1"/>
  <c r="BR23" i="16" a="1"/>
  <c r="BR23" i="16" s="1"/>
  <c r="M44" i="5"/>
  <c r="BS44" i="5" s="1" a="1"/>
  <c r="BS44" i="5" s="1"/>
  <c r="BR44" i="5" a="1"/>
  <c r="BR44" i="5" s="1"/>
  <c r="BR115" i="5" s="1"/>
  <c r="M28" i="12"/>
  <c r="BS28" i="12" s="1" a="1"/>
  <c r="BS28" i="12" s="1"/>
  <c r="BR28" i="12" a="1"/>
  <c r="BR28" i="12" s="1"/>
  <c r="M21" i="17"/>
  <c r="BS21" i="17" s="1" a="1"/>
  <c r="BS21" i="17" s="1"/>
  <c r="BR21" i="17" a="1"/>
  <c r="BR21" i="17" s="1"/>
  <c r="M36" i="5"/>
  <c r="BS36" i="5" s="1" a="1"/>
  <c r="BS36" i="5" s="1"/>
  <c r="BR36" i="5" a="1"/>
  <c r="BR36" i="5" s="1"/>
  <c r="M22" i="7"/>
  <c r="BS22" i="7" s="1" a="1"/>
  <c r="BS22" i="7" s="1"/>
  <c r="BR22" i="7" a="1"/>
  <c r="BR22" i="7" s="1"/>
  <c r="M34" i="16"/>
  <c r="BS34" i="16" s="1" a="1"/>
  <c r="BS34" i="16" s="1"/>
  <c r="BR34" i="16" a="1"/>
  <c r="BR34" i="16" s="1"/>
  <c r="M40" i="20"/>
  <c r="BS40" i="20" s="1" a="1"/>
  <c r="BS40" i="20" s="1"/>
  <c r="BR40" i="20" a="1"/>
  <c r="BR40" i="20" s="1"/>
  <c r="M36" i="1"/>
  <c r="BS36" i="1" s="1" a="1"/>
  <c r="BS36" i="1" s="1"/>
  <c r="BR36" i="1" a="1"/>
  <c r="BR36" i="1" s="1"/>
  <c r="M19" i="20"/>
  <c r="BS19" i="20" s="1" a="1"/>
  <c r="BS19" i="20" s="1"/>
  <c r="BR19" i="20" a="1"/>
  <c r="BR19" i="20" s="1"/>
  <c r="M33" i="15"/>
  <c r="BS33" i="15" s="1" a="1"/>
  <c r="BS33" i="15" s="1"/>
  <c r="BR33" i="15" a="1"/>
  <c r="BR33" i="15" s="1"/>
  <c r="M19" i="3"/>
  <c r="BS19" i="3" s="1" a="1"/>
  <c r="BS19" i="3" s="1"/>
  <c r="BR19" i="3" a="1"/>
  <c r="BR19" i="3" s="1"/>
  <c r="M28" i="16"/>
  <c r="BS28" i="16" s="1" a="1"/>
  <c r="BS28" i="16" s="1"/>
  <c r="BR28" i="16" a="1"/>
  <c r="BR28" i="16" s="1"/>
  <c r="M28" i="1"/>
  <c r="BS28" i="1" s="1" a="1"/>
  <c r="BS28" i="1" s="1"/>
  <c r="BR28" i="1" a="1"/>
  <c r="BR28" i="1" s="1"/>
  <c r="M20" i="14"/>
  <c r="BS20" i="14" s="1" a="1"/>
  <c r="BS20" i="14" s="1"/>
  <c r="BR20" i="14" a="1"/>
  <c r="BR20" i="14" s="1"/>
  <c r="M34" i="1"/>
  <c r="BS34" i="1" s="1" a="1"/>
  <c r="BS34" i="1" s="1"/>
  <c r="BR34" i="1" a="1"/>
  <c r="BR34" i="1" s="1"/>
  <c r="M30" i="9"/>
  <c r="BS30" i="9" s="1" a="1"/>
  <c r="BS30" i="9" s="1"/>
  <c r="BR30" i="9" a="1"/>
  <c r="BR30" i="9" s="1"/>
  <c r="M40" i="19"/>
  <c r="BS40" i="19" s="1" a="1"/>
  <c r="BS40" i="19" s="1"/>
  <c r="BR40" i="19" a="1"/>
  <c r="BR40" i="19" s="1"/>
  <c r="M36" i="4"/>
  <c r="BS36" i="4" s="1" a="1"/>
  <c r="BS36" i="4" s="1"/>
  <c r="BR36" i="4" a="1"/>
  <c r="BR36" i="4" s="1"/>
  <c r="M30" i="3"/>
  <c r="BS30" i="3" s="1" a="1"/>
  <c r="BS30" i="3" s="1"/>
  <c r="BR30" i="3" a="1"/>
  <c r="BR30" i="3" s="1"/>
  <c r="M21" i="6"/>
  <c r="BS21" i="6" s="1" a="1"/>
  <c r="BS21" i="6" s="1"/>
  <c r="BR21" i="6" a="1"/>
  <c r="BR21" i="6" s="1"/>
  <c r="M33" i="2"/>
  <c r="BS33" i="2" s="1" a="1"/>
  <c r="BS33" i="2" s="1"/>
  <c r="BR33" i="2" a="1"/>
  <c r="BR33" i="2" s="1"/>
  <c r="M21" i="9"/>
  <c r="BS21" i="9" s="1" a="1"/>
  <c r="BS21" i="9" s="1"/>
  <c r="BR21" i="9" a="1"/>
  <c r="BR21" i="9" s="1"/>
  <c r="M34" i="12"/>
  <c r="BS34" i="12" s="1" a="1"/>
  <c r="BS34" i="12" s="1"/>
  <c r="BR34" i="12" a="1"/>
  <c r="BR34" i="12" s="1"/>
  <c r="M31" i="9"/>
  <c r="BS31" i="9" s="1" a="1"/>
  <c r="BS31" i="9" s="1"/>
  <c r="BR31" i="9" a="1"/>
  <c r="BR31" i="9" s="1"/>
  <c r="M33" i="12"/>
  <c r="BS33" i="12" s="1" a="1"/>
  <c r="BS33" i="12" s="1"/>
  <c r="BR33" i="12" a="1"/>
  <c r="BR33" i="12" s="1"/>
  <c r="M21" i="15"/>
  <c r="BS21" i="15" s="1" a="1"/>
  <c r="BS21" i="15" s="1"/>
  <c r="BR21" i="15" a="1"/>
  <c r="BR21" i="15" s="1"/>
  <c r="M46" i="20"/>
  <c r="BS46" i="20" s="1" a="1"/>
  <c r="BS46" i="20" s="1"/>
  <c r="BR46" i="20" a="1"/>
  <c r="BR46" i="20" s="1"/>
  <c r="M43" i="1"/>
  <c r="BS43" i="1" s="1" a="1"/>
  <c r="BS43" i="1" s="1"/>
  <c r="BR43" i="1" a="1"/>
  <c r="BR43" i="1" s="1"/>
  <c r="M35" i="15"/>
  <c r="BS35" i="15" s="1" a="1"/>
  <c r="BS35" i="15" s="1"/>
  <c r="BR35" i="15" a="1"/>
  <c r="BR35" i="15" s="1"/>
  <c r="M22" i="14"/>
  <c r="BS22" i="14" s="1" a="1"/>
  <c r="BS22" i="14" s="1"/>
  <c r="BR22" i="14" a="1"/>
  <c r="BR22" i="14" s="1"/>
  <c r="M17" i="16"/>
  <c r="BS17" i="16" s="1" a="1"/>
  <c r="BS17" i="16" s="1"/>
  <c r="BR17" i="16" a="1"/>
  <c r="BR17" i="16" s="1"/>
  <c r="M23" i="19"/>
  <c r="BS23" i="19" s="1" a="1"/>
  <c r="BS23" i="19" s="1"/>
  <c r="BR23" i="19" a="1"/>
  <c r="BR23" i="19" s="1"/>
  <c r="M25" i="13"/>
  <c r="BS25" i="13" s="1" a="1"/>
  <c r="BS25" i="13" s="1"/>
  <c r="BR25" i="13" a="1"/>
  <c r="BR25" i="13" s="1"/>
  <c r="M28" i="5"/>
  <c r="BS28" i="5" s="1" a="1"/>
  <c r="BS28" i="5" s="1"/>
  <c r="BR28" i="5" a="1"/>
  <c r="BR28" i="5" s="1"/>
  <c r="M44" i="14"/>
  <c r="BS44" i="14" s="1" a="1"/>
  <c r="BS44" i="14" s="1"/>
  <c r="BR44" i="14" a="1"/>
  <c r="BR44" i="14" s="1"/>
  <c r="M38" i="18"/>
  <c r="BS38" i="18" s="1" a="1"/>
  <c r="BS38" i="18" s="1"/>
  <c r="BR38" i="18" a="1"/>
  <c r="BR38" i="18" s="1"/>
  <c r="M31" i="5"/>
  <c r="BS31" i="5" s="1" a="1"/>
  <c r="BS31" i="5" s="1"/>
  <c r="BR31" i="5" a="1"/>
  <c r="BR31" i="5" s="1"/>
  <c r="M42" i="8"/>
  <c r="BS42" i="8" s="1" a="1"/>
  <c r="BS42" i="8" s="1"/>
  <c r="BR42" i="8" a="1"/>
  <c r="BR42" i="8" s="1"/>
  <c r="M44" i="1"/>
  <c r="BS44" i="1" s="1" a="1"/>
  <c r="BS44" i="1" s="1"/>
  <c r="BR44" i="1" a="1"/>
  <c r="BR44" i="1" s="1"/>
  <c r="M20" i="15"/>
  <c r="BS20" i="15" s="1" a="1"/>
  <c r="BS20" i="15" s="1"/>
  <c r="BR20" i="15" a="1"/>
  <c r="BR20" i="15" s="1"/>
  <c r="M41" i="5"/>
  <c r="BS41" i="5" s="1" a="1"/>
  <c r="BS41" i="5" s="1"/>
  <c r="BR41" i="5" a="1"/>
  <c r="BR41" i="5" s="1"/>
  <c r="BR112" i="5" s="1"/>
  <c r="M24" i="16"/>
  <c r="BS24" i="16" s="1" a="1"/>
  <c r="BS24" i="16" s="1"/>
  <c r="BR24" i="16" a="1"/>
  <c r="BR24" i="16" s="1"/>
  <c r="M33" i="1"/>
  <c r="BS33" i="1" s="1" a="1"/>
  <c r="BS33" i="1" s="1"/>
  <c r="BR33" i="1" a="1"/>
  <c r="BR33" i="1" s="1"/>
  <c r="M44" i="15"/>
  <c r="BS44" i="15" s="1" a="1"/>
  <c r="BS44" i="15" s="1"/>
  <c r="BR44" i="15" a="1"/>
  <c r="BR44" i="15" s="1"/>
  <c r="M20" i="2"/>
  <c r="BS20" i="2" s="1" a="1"/>
  <c r="BS20" i="2" s="1"/>
  <c r="BR20" i="2" a="1"/>
  <c r="BR20" i="2" s="1"/>
  <c r="BR91" i="2" s="1"/>
  <c r="M28" i="4"/>
  <c r="BS28" i="4" s="1" a="1"/>
  <c r="BS28" i="4" s="1"/>
  <c r="BR28" i="4" a="1"/>
  <c r="BR28" i="4" s="1"/>
  <c r="M37" i="3"/>
  <c r="BS37" i="3" s="1" a="1"/>
  <c r="BS37" i="3" s="1"/>
  <c r="BR37" i="3" a="1"/>
  <c r="BR37" i="3" s="1"/>
  <c r="M16" i="6"/>
  <c r="BS16" i="6" s="1" a="1"/>
  <c r="BS16" i="6" s="1"/>
  <c r="BR16" i="6" a="1"/>
  <c r="BR16" i="6" s="1"/>
  <c r="M30" i="10"/>
  <c r="BS30" i="10" s="1" a="1"/>
  <c r="BS30" i="10" s="1"/>
  <c r="BR30" i="10" a="1"/>
  <c r="BR30" i="10" s="1"/>
  <c r="M19" i="6"/>
  <c r="BS19" i="6" s="1" a="1"/>
  <c r="BS19" i="6" s="1"/>
  <c r="BR19" i="6" a="1"/>
  <c r="BR19" i="6" s="1"/>
  <c r="M24" i="9"/>
  <c r="BS24" i="9" s="1" a="1"/>
  <c r="BS24" i="9" s="1"/>
  <c r="BR24" i="9" a="1"/>
  <c r="BR24" i="9" s="1"/>
  <c r="M25" i="12"/>
  <c r="BS25" i="12" s="1" a="1"/>
  <c r="BS25" i="12" s="1"/>
  <c r="BR25" i="12" a="1"/>
  <c r="BR25" i="12" s="1"/>
  <c r="M31" i="12"/>
  <c r="BS31" i="12" s="1" a="1"/>
  <c r="BS31" i="12" s="1"/>
  <c r="BR31" i="12" a="1"/>
  <c r="BR31" i="12" s="1"/>
  <c r="M45" i="16"/>
  <c r="BS45" i="16" s="1" a="1"/>
  <c r="BS45" i="16" s="1"/>
  <c r="BR45" i="16" a="1"/>
  <c r="BR45" i="16" s="1"/>
  <c r="M31" i="19"/>
  <c r="BS31" i="19" s="1" a="1"/>
  <c r="BS31" i="19" s="1"/>
  <c r="BR31" i="19" a="1"/>
  <c r="BR31" i="19" s="1"/>
  <c r="M40" i="16"/>
  <c r="BS40" i="16" s="1" a="1"/>
  <c r="BS40" i="16" s="1"/>
  <c r="BR40" i="16" a="1"/>
  <c r="BR40" i="16" s="1"/>
  <c r="M23" i="21"/>
  <c r="BS23" i="21" s="1" a="1"/>
  <c r="BS23" i="21" s="1"/>
  <c r="BR23" i="21" a="1"/>
  <c r="BR23" i="21" s="1"/>
  <c r="M21" i="12"/>
  <c r="BS21" i="12" s="1" a="1"/>
  <c r="BS21" i="12" s="1"/>
  <c r="BR21" i="12" a="1"/>
  <c r="BR21" i="12" s="1"/>
  <c r="M45" i="17"/>
  <c r="BS45" i="17" s="1" a="1"/>
  <c r="BS45" i="17" s="1"/>
  <c r="BR45" i="17" a="1"/>
  <c r="BR45" i="17" s="1"/>
  <c r="M44" i="20"/>
  <c r="BS44" i="20" s="1" a="1"/>
  <c r="BS44" i="20" s="1"/>
  <c r="BR44" i="20" a="1"/>
  <c r="BR44" i="20" s="1"/>
  <c r="M35" i="17"/>
  <c r="BS35" i="17" s="1" a="1"/>
  <c r="BS35" i="17" s="1"/>
  <c r="BR35" i="17" a="1"/>
  <c r="BR35" i="17" s="1"/>
  <c r="M20" i="5"/>
  <c r="BS20" i="5" s="1" a="1"/>
  <c r="BS20" i="5" s="1"/>
  <c r="BR20" i="5" a="1"/>
  <c r="BR20" i="5" s="1"/>
  <c r="M18" i="1"/>
  <c r="BS18" i="1" s="1" a="1"/>
  <c r="BS18" i="1" s="1"/>
  <c r="BR18" i="1" a="1"/>
  <c r="BR18" i="1" s="1"/>
  <c r="M44" i="19"/>
  <c r="BS44" i="19" s="1" a="1"/>
  <c r="BS44" i="19" s="1"/>
  <c r="BR44" i="19" a="1"/>
  <c r="BR44" i="19" s="1"/>
  <c r="M17" i="15"/>
  <c r="BS17" i="15" s="1" a="1"/>
  <c r="BS17" i="15" s="1"/>
  <c r="BR17" i="15" a="1"/>
  <c r="BR17" i="15" s="1"/>
  <c r="M45" i="9"/>
  <c r="BS45" i="9" s="1" a="1"/>
  <c r="BS45" i="9" s="1"/>
  <c r="BR45" i="9" a="1"/>
  <c r="BR45" i="9" s="1"/>
  <c r="M27" i="4"/>
  <c r="BS27" i="4" s="1" a="1"/>
  <c r="BS27" i="4" s="1"/>
  <c r="BR27" i="4" a="1"/>
  <c r="BR27" i="4" s="1"/>
  <c r="M32" i="8"/>
  <c r="BS32" i="8" s="1" a="1"/>
  <c r="BS32" i="8" s="1"/>
  <c r="BR32" i="8" a="1"/>
  <c r="BR32" i="8" s="1"/>
  <c r="M19" i="19"/>
  <c r="BS19" i="19" s="1" a="1"/>
  <c r="BS19" i="19" s="1"/>
  <c r="BR19" i="19" a="1"/>
  <c r="BR19" i="19" s="1"/>
  <c r="M27" i="8"/>
  <c r="BS27" i="8" s="1" a="1"/>
  <c r="BS27" i="8" s="1"/>
  <c r="BR27" i="8" a="1"/>
  <c r="BR27" i="8" s="1"/>
  <c r="M39" i="8"/>
  <c r="BS39" i="8" s="1" a="1"/>
  <c r="BS39" i="8" s="1"/>
  <c r="BR39" i="8" a="1"/>
  <c r="BR39" i="8" s="1"/>
  <c r="M16" i="16"/>
  <c r="BS16" i="16" s="1" a="1"/>
  <c r="BS16" i="16" s="1"/>
  <c r="BR16" i="16" a="1"/>
  <c r="BR16" i="16" s="1"/>
  <c r="M41" i="1"/>
  <c r="BS41" i="1" s="1" a="1"/>
  <c r="BS41" i="1" s="1"/>
  <c r="BR41" i="1" a="1"/>
  <c r="BR41" i="1" s="1"/>
  <c r="M17" i="4"/>
  <c r="BS17" i="4" s="1" a="1"/>
  <c r="BS17" i="4" s="1"/>
  <c r="BR17" i="4" a="1"/>
  <c r="BR17" i="4" s="1"/>
  <c r="M41" i="11"/>
  <c r="BS41" i="11" s="1" a="1"/>
  <c r="BS41" i="11" s="1"/>
  <c r="BR41" i="11" a="1"/>
  <c r="BR41" i="11" s="1"/>
  <c r="M26" i="14"/>
  <c r="BS26" i="14" s="1" a="1"/>
  <c r="BS26" i="14" s="1"/>
  <c r="BR26" i="14" a="1"/>
  <c r="BR26" i="14" s="1"/>
  <c r="M39" i="16"/>
  <c r="BS39" i="16" s="1" a="1"/>
  <c r="BS39" i="16" s="1"/>
  <c r="BR39" i="16" a="1"/>
  <c r="BR39" i="16" s="1"/>
  <c r="CF122" i="13"/>
  <c r="BX122" i="13"/>
  <c r="M30" i="17"/>
  <c r="BS30" i="17" s="1" a="1"/>
  <c r="BS30" i="17" s="1"/>
  <c r="CU122" i="13"/>
  <c r="CS122" i="13"/>
  <c r="CA122" i="13"/>
  <c r="M24" i="13"/>
  <c r="BS24" i="13" s="1" a="1"/>
  <c r="BS24" i="13" s="1"/>
  <c r="M20" i="19"/>
  <c r="BS20" i="19" s="1" a="1"/>
  <c r="BS20" i="19" s="1"/>
  <c r="M19" i="8"/>
  <c r="BS19" i="8" s="1" a="1"/>
  <c r="BS19" i="8" s="1"/>
  <c r="M27" i="18"/>
  <c r="BS27" i="18" s="1" a="1"/>
  <c r="BS27" i="18" s="1"/>
  <c r="M34" i="17"/>
  <c r="M33" i="5"/>
  <c r="BS33" i="5" s="1" a="1"/>
  <c r="BS33" i="5" s="1"/>
  <c r="M28" i="19"/>
  <c r="M44" i="12"/>
  <c r="BS44" i="12" s="1" a="1"/>
  <c r="BS44" i="12" s="1"/>
  <c r="M22" i="8"/>
  <c r="BS22" i="8" s="1" a="1"/>
  <c r="BS22" i="8" s="1"/>
  <c r="M39" i="21"/>
  <c r="M24" i="2"/>
  <c r="BS24" i="2" s="1" a="1"/>
  <c r="BS24" i="2" s="1"/>
  <c r="M39" i="1"/>
  <c r="M43" i="17"/>
  <c r="BS43" i="17" s="1" a="1"/>
  <c r="BS43" i="17" s="1"/>
  <c r="M27" i="9"/>
  <c r="BS27" i="9" s="1" a="1"/>
  <c r="BS27" i="9" s="1"/>
  <c r="M15" i="3"/>
  <c r="BS15" i="3" s="1" a="1"/>
  <c r="BS15" i="3" s="1"/>
  <c r="M21" i="10"/>
  <c r="BS21" i="10" s="1" a="1"/>
  <c r="BS21" i="10" s="1"/>
  <c r="M17" i="9"/>
  <c r="BS17" i="9" s="1" a="1"/>
  <c r="BS17" i="9" s="1"/>
  <c r="M38" i="11"/>
  <c r="M26" i="16"/>
  <c r="BS26" i="16" s="1" a="1"/>
  <c r="BS26" i="16" s="1"/>
  <c r="M39" i="3"/>
  <c r="BS39" i="3" s="1" a="1"/>
  <c r="BS39" i="3" s="1"/>
  <c r="M21" i="13"/>
  <c r="BS21" i="13" s="1" a="1"/>
  <c r="BS21" i="13" s="1"/>
  <c r="M41" i="6"/>
  <c r="BS41" i="6" s="1" a="1"/>
  <c r="BS41" i="6" s="1"/>
  <c r="CU122" i="2"/>
  <c r="CJ122" i="5"/>
  <c r="M42" i="17"/>
  <c r="BS42" i="17" s="1" a="1"/>
  <c r="BS42" i="17" s="1"/>
  <c r="M43" i="10"/>
  <c r="M25" i="2"/>
  <c r="M36" i="17"/>
  <c r="CO122" i="13"/>
  <c r="CK122" i="2"/>
  <c r="CI122" i="2"/>
  <c r="CO122" i="2"/>
  <c r="CN122" i="5"/>
  <c r="M29" i="17"/>
  <c r="BS29" i="17" s="1" a="1"/>
  <c r="BS29" i="17" s="1"/>
  <c r="M38" i="5"/>
  <c r="BS38" i="5" s="1" a="1"/>
  <c r="BS38" i="5" s="1"/>
  <c r="M32" i="13"/>
  <c r="BS32" i="13" s="1" a="1"/>
  <c r="BS32" i="13" s="1"/>
  <c r="M46" i="10"/>
  <c r="BS46" i="10" s="1" a="1"/>
  <c r="BS46" i="10" s="1"/>
  <c r="M25" i="18"/>
  <c r="BS25" i="18" s="1" a="1"/>
  <c r="BS25" i="18" s="1"/>
  <c r="M26" i="11"/>
  <c r="BS26" i="11" s="1" a="1"/>
  <c r="BS26" i="11" s="1"/>
  <c r="M33" i="18"/>
  <c r="BS33" i="18" s="1" a="1"/>
  <c r="BS33" i="18" s="1"/>
  <c r="M41" i="15"/>
  <c r="BS41" i="15" s="1" a="1"/>
  <c r="BS41" i="15" s="1"/>
  <c r="M45" i="8"/>
  <c r="M26" i="12"/>
  <c r="M46" i="21"/>
  <c r="BS46" i="21" s="1" a="1"/>
  <c r="BS46" i="21" s="1"/>
  <c r="M40" i="8"/>
  <c r="BS40" i="8" s="1" a="1"/>
  <c r="BS40" i="8" s="1"/>
  <c r="M29" i="2"/>
  <c r="M37" i="15"/>
  <c r="M27" i="15"/>
  <c r="BS27" i="15" s="1" a="1"/>
  <c r="BS27" i="15" s="1"/>
  <c r="M22" i="4"/>
  <c r="M16" i="2"/>
  <c r="M45" i="19"/>
  <c r="BS45" i="19" s="1" a="1"/>
  <c r="BS45" i="19" s="1"/>
  <c r="BT122" i="13"/>
  <c r="BR122" i="13"/>
  <c r="CP122" i="5"/>
  <c r="M28" i="11"/>
  <c r="BS28" i="11" s="1" a="1"/>
  <c r="BS28" i="11" s="1"/>
  <c r="BZ122" i="5"/>
  <c r="CL122" i="5"/>
  <c r="M31" i="10"/>
  <c r="M31" i="6"/>
  <c r="BS31" i="6" s="1" a="1"/>
  <c r="BS31" i="6" s="1"/>
  <c r="M44" i="2"/>
  <c r="BS44" i="2" s="1" a="1"/>
  <c r="BS44" i="2" s="1"/>
  <c r="M25" i="11"/>
  <c r="M16" i="20"/>
  <c r="M27" i="3"/>
  <c r="BS27" i="3" s="1" a="1"/>
  <c r="BS27" i="3" s="1"/>
  <c r="BZ122" i="13"/>
  <c r="CL122" i="13"/>
  <c r="M45" i="15"/>
  <c r="M38" i="8"/>
  <c r="M16" i="4"/>
  <c r="BS16" i="4" s="1" a="1"/>
  <c r="BS16" i="4" s="1"/>
  <c r="M40" i="1"/>
  <c r="BS40" i="1" s="1" a="1"/>
  <c r="BS40" i="1" s="1"/>
  <c r="M29" i="16"/>
  <c r="BS29" i="16" s="1" a="1"/>
  <c r="BS29" i="16" s="1"/>
  <c r="M20" i="17"/>
  <c r="M40" i="21"/>
  <c r="BW122" i="13"/>
  <c r="CT122" i="2"/>
  <c r="CR122" i="2"/>
  <c r="CP122" i="2"/>
  <c r="CO122" i="5"/>
  <c r="CS122" i="5"/>
  <c r="M16" i="13"/>
  <c r="CJ49" i="5"/>
  <c r="M31" i="1"/>
  <c r="M33" i="7"/>
  <c r="BS33" i="7" s="1" a="1"/>
  <c r="BS33" i="7" s="1"/>
  <c r="M26" i="20"/>
  <c r="BS26" i="20" s="1" a="1"/>
  <c r="BS26" i="20" s="1"/>
  <c r="M21" i="16"/>
  <c r="BS21" i="16" s="1" a="1"/>
  <c r="BS21" i="16" s="1"/>
  <c r="M28" i="3"/>
  <c r="BS28" i="3" s="1" a="1"/>
  <c r="BS28" i="3" s="1"/>
  <c r="M16" i="1"/>
  <c r="BS16" i="1" s="1" a="1"/>
  <c r="BS16" i="1" s="1"/>
  <c r="M22" i="10"/>
  <c r="BS22" i="10" s="1" a="1"/>
  <c r="BS22" i="10" s="1"/>
  <c r="CP49" i="13"/>
  <c r="CK122" i="5"/>
  <c r="M16" i="8"/>
  <c r="M41" i="18"/>
  <c r="M28" i="6"/>
  <c r="M21" i="8"/>
  <c r="BS21" i="8" s="1" a="1"/>
  <c r="BS21" i="8" s="1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CD122" i="13"/>
  <c r="CQ122" i="13"/>
  <c r="CT122" i="5"/>
  <c r="M23" i="20"/>
  <c r="BS23" i="20" s="1" a="1"/>
  <c r="BS23" i="20" s="1"/>
  <c r="M46" i="1"/>
  <c r="M41" i="21"/>
  <c r="BS41" i="21" s="1" a="1"/>
  <c r="BS41" i="21" s="1"/>
  <c r="M18" i="11"/>
  <c r="BS18" i="11" s="1" a="1"/>
  <c r="BS18" i="11" s="1"/>
  <c r="M42" i="1"/>
  <c r="BS42" i="1" s="1" a="1"/>
  <c r="BS42" i="1" s="1"/>
  <c r="M38" i="12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CI122" i="13"/>
  <c r="M23" i="4"/>
  <c r="BS23" i="4" s="1" a="1"/>
  <c r="BS23" i="4" s="1"/>
  <c r="M37" i="7"/>
  <c r="BS37" i="7" s="1" a="1"/>
  <c r="BS37" i="7" s="1"/>
  <c r="M18" i="17"/>
  <c r="BW122" i="5"/>
  <c r="M46" i="6"/>
  <c r="BS46" i="6" s="1" a="1"/>
  <c r="BS46" i="6" s="1"/>
  <c r="M20" i="6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BW122" i="2"/>
  <c r="M23" i="12"/>
  <c r="BS23" i="12" s="1" a="1"/>
  <c r="BS23" i="12" s="1"/>
  <c r="M26" i="6"/>
  <c r="BS26" i="6" s="1" a="1"/>
  <c r="BS26" i="6" s="1"/>
  <c r="M23" i="13"/>
  <c r="BS23" i="13" s="1" a="1"/>
  <c r="BS23" i="13" s="1"/>
  <c r="M41" i="8"/>
  <c r="M38" i="1"/>
  <c r="M39" i="6"/>
  <c r="BS39" i="6" s="1" a="1"/>
  <c r="BS39" i="6" s="1"/>
  <c r="CM122" i="2"/>
  <c r="CB122" i="5"/>
  <c r="M25" i="9"/>
  <c r="M39" i="18"/>
  <c r="BS39" i="18" s="1" a="1"/>
  <c r="BS39" i="18" s="1"/>
  <c r="CG122" i="13"/>
  <c r="CC122" i="2"/>
  <c r="CA122" i="2"/>
  <c r="CG122" i="2"/>
  <c r="BR122" i="5"/>
  <c r="CF122" i="5"/>
  <c r="M30" i="5"/>
  <c r="M28" i="18"/>
  <c r="CR122" i="5"/>
  <c r="M24" i="14"/>
  <c r="BS24" i="14" s="1" a="1"/>
  <c r="BS24" i="14" s="1"/>
  <c r="M24" i="3"/>
  <c r="CQ122" i="2"/>
  <c r="BX122" i="2"/>
  <c r="CV122" i="5"/>
  <c r="M43" i="3"/>
  <c r="BS43" i="3" s="1" a="1"/>
  <c r="BS43" i="3" s="1"/>
  <c r="M39" i="11"/>
  <c r="BS39" i="11" s="1" a="1"/>
  <c r="BS39" i="11" s="1"/>
  <c r="CE122" i="13"/>
  <c r="CU122" i="5"/>
  <c r="M45" i="18"/>
  <c r="CA122" i="5"/>
  <c r="M45" i="1"/>
  <c r="BS45" i="1" s="1" a="1"/>
  <c r="BS45" i="1" s="1"/>
  <c r="BV122" i="13"/>
  <c r="CH122" i="5"/>
  <c r="M36" i="16"/>
  <c r="BS36" i="16" s="1" a="1"/>
  <c r="BS36" i="16" s="1"/>
  <c r="CE122" i="2"/>
  <c r="M37" i="14"/>
  <c r="M29" i="12"/>
  <c r="BT122" i="5"/>
  <c r="CD122" i="5"/>
  <c r="M34" i="6"/>
  <c r="M41" i="9"/>
  <c r="CB49" i="5"/>
  <c r="BY122" i="13"/>
  <c r="BU122" i="2"/>
  <c r="BS122" i="2"/>
  <c r="BY122" i="2"/>
  <c r="CQ122" i="5"/>
  <c r="BV122" i="5"/>
  <c r="M37" i="9"/>
  <c r="M37" i="5"/>
  <c r="M25" i="1"/>
  <c r="BS25" i="1" s="1" a="1"/>
  <c r="BS25" i="1" s="1"/>
  <c r="M37" i="19"/>
  <c r="BS37" i="19" s="1" a="1"/>
  <c r="BS37" i="19" s="1"/>
  <c r="M22" i="20"/>
  <c r="BS22" i="20" s="1" a="1"/>
  <c r="BS22" i="20" s="1"/>
  <c r="M20" i="7"/>
  <c r="M17" i="11"/>
  <c r="M23" i="1"/>
  <c r="BS23" i="1" s="1" a="1"/>
  <c r="BS23" i="1" s="1"/>
  <c r="CK122" i="13"/>
  <c r="M22" i="11"/>
  <c r="CJ49" i="13"/>
  <c r="M35" i="19"/>
  <c r="BS35" i="19" s="1" a="1"/>
  <c r="BS35" i="19" s="1"/>
  <c r="M38" i="4"/>
  <c r="M29" i="9"/>
  <c r="M36" i="13"/>
  <c r="M43" i="19"/>
  <c r="M32" i="19"/>
  <c r="CS122" i="2"/>
  <c r="CT122" i="13"/>
  <c r="CH122" i="13"/>
  <c r="CL122" i="2"/>
  <c r="CV122" i="2"/>
  <c r="CG122" i="5"/>
  <c r="M34" i="8"/>
  <c r="CM122" i="13"/>
  <c r="CV122" i="13"/>
  <c r="CH122" i="2"/>
  <c r="CN122" i="13"/>
  <c r="CD122" i="2"/>
  <c r="CB122" i="2"/>
  <c r="BZ122" i="2"/>
  <c r="CN122" i="2"/>
  <c r="BS122" i="5"/>
  <c r="CC122" i="5"/>
  <c r="M32" i="3"/>
  <c r="M32" i="7"/>
  <c r="BS32" i="7" s="1" a="1"/>
  <c r="BS32" i="7" s="1"/>
  <c r="M24" i="19"/>
  <c r="M22" i="3"/>
  <c r="M45" i="7"/>
  <c r="BS45" i="7" s="1" a="1"/>
  <c r="BS45" i="7" s="1"/>
  <c r="M17" i="17"/>
  <c r="BS17" i="17" s="1" a="1"/>
  <c r="BS17" i="17" s="1"/>
  <c r="M41" i="19"/>
  <c r="M21" i="21"/>
  <c r="BS21" i="21" s="1" a="1"/>
  <c r="BS21" i="21" s="1"/>
  <c r="M38" i="21"/>
  <c r="M25" i="21"/>
  <c r="BS25" i="21" s="1" a="1"/>
  <c r="BS25" i="21" s="1"/>
  <c r="M26" i="17"/>
  <c r="BS26" i="17" s="1" a="1"/>
  <c r="BS26" i="17" s="1"/>
  <c r="M16" i="3"/>
  <c r="BS16" i="3" s="1" a="1"/>
  <c r="BS16" i="3" s="1"/>
  <c r="M23" i="9"/>
  <c r="CB122" i="13"/>
  <c r="M33" i="19"/>
  <c r="M17" i="18"/>
  <c r="M30" i="20"/>
  <c r="M42" i="21"/>
  <c r="M46" i="11"/>
  <c r="M46" i="4"/>
  <c r="M38" i="10"/>
  <c r="M28" i="9"/>
  <c r="M36" i="14"/>
  <c r="M17" i="19"/>
  <c r="M39" i="13"/>
  <c r="BS39" i="13" s="1" a="1"/>
  <c r="BS39" i="13" s="1"/>
  <c r="M36" i="8"/>
  <c r="BS36" i="8" s="1" a="1"/>
  <c r="BS36" i="8" s="1"/>
  <c r="M37" i="18"/>
  <c r="M19" i="10"/>
  <c r="M37" i="13"/>
  <c r="K47" i="1"/>
  <c r="M42" i="9"/>
  <c r="BS42" i="9" s="1" a="1"/>
  <c r="BS42" i="9" s="1"/>
  <c r="M15" i="11"/>
  <c r="BS15" i="11" s="1" a="1"/>
  <c r="BS15" i="11" s="1"/>
  <c r="M33" i="14"/>
  <c r="M38" i="13"/>
  <c r="BS38" i="13" s="1" a="1"/>
  <c r="BS38" i="13" s="1"/>
  <c r="L47" i="20"/>
  <c r="L47" i="11"/>
  <c r="M22" i="17"/>
  <c r="BT49" i="13"/>
  <c r="BR49" i="13"/>
  <c r="BR55" i="13" s="1"/>
  <c r="M20" i="10"/>
  <c r="M42" i="13"/>
  <c r="CR49" i="13"/>
  <c r="M39" i="9"/>
  <c r="BS39" i="9" s="1" a="1"/>
  <c r="BS39" i="9" s="1"/>
  <c r="M27" i="12"/>
  <c r="BS27" i="12" s="1" a="1"/>
  <c r="BS27" i="12" s="1"/>
  <c r="M45" i="11"/>
  <c r="BS45" i="11" s="1" a="1"/>
  <c r="BS45" i="11" s="1"/>
  <c r="M34" i="9"/>
  <c r="BS34" i="9" s="1" a="1"/>
  <c r="BS34" i="9" s="1"/>
  <c r="M43" i="13"/>
  <c r="BS43" i="13" s="1" a="1"/>
  <c r="BS43" i="13" s="1"/>
  <c r="M37" i="20"/>
  <c r="BS37" i="20" s="1" a="1"/>
  <c r="BS37" i="20" s="1"/>
  <c r="M18" i="19"/>
  <c r="BS18" i="19" s="1" a="1"/>
  <c r="BS18" i="19" s="1"/>
  <c r="BX50" i="10"/>
  <c r="CF50" i="10"/>
  <c r="CN50" i="10"/>
  <c r="CV50" i="10"/>
  <c r="BQ50" i="10"/>
  <c r="BQ121" i="10" s="1" a="1"/>
  <c r="BQ121" i="10" s="1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M15" i="4"/>
  <c r="BS15" i="4" s="1" a="1"/>
  <c r="BS15" i="4" s="1"/>
  <c r="L47" i="4"/>
  <c r="M32" i="4"/>
  <c r="BS32" i="4" s="1" a="1"/>
  <c r="BS32" i="4" s="1"/>
  <c r="M23" i="8"/>
  <c r="BS23" i="8" s="1" a="1"/>
  <c r="BS23" i="8" s="1"/>
  <c r="K47" i="12"/>
  <c r="L15" i="12"/>
  <c r="BR15" i="12" s="1" a="1"/>
  <c r="BR15" i="12" s="1"/>
  <c r="M25" i="14"/>
  <c r="BS25" i="14" s="1" a="1"/>
  <c r="BS25" i="14" s="1"/>
  <c r="M22" i="18"/>
  <c r="BS22" i="18" s="1" a="1"/>
  <c r="BS22" i="18" s="1"/>
  <c r="L47" i="2"/>
  <c r="M15" i="2"/>
  <c r="BS15" i="2" s="1" a="1"/>
  <c r="BS15" i="2" s="1"/>
  <c r="M21" i="5"/>
  <c r="BS21" i="5" s="1" a="1"/>
  <c r="BS21" i="5" s="1"/>
  <c r="M33" i="10"/>
  <c r="BS33" i="10" s="1" a="1"/>
  <c r="BS33" i="10" s="1"/>
  <c r="K47" i="16"/>
  <c r="L15" i="16"/>
  <c r="BR15" i="16" s="1" a="1"/>
  <c r="BR15" i="16" s="1"/>
  <c r="M44" i="3"/>
  <c r="BS44" i="3" s="1" a="1"/>
  <c r="BS44" i="3" s="1"/>
  <c r="M35" i="11"/>
  <c r="BS35" i="11" s="1" a="1"/>
  <c r="BS35" i="11" s="1"/>
  <c r="M40" i="17"/>
  <c r="BS40" i="17" s="1" a="1"/>
  <c r="BS40" i="17" s="1"/>
  <c r="M37" i="6"/>
  <c r="BS37" i="6" s="1" a="1"/>
  <c r="BS37" i="6" s="1"/>
  <c r="K47" i="20"/>
  <c r="M29" i="11"/>
  <c r="BS29" i="11" s="1" a="1"/>
  <c r="BS29" i="11" s="1"/>
  <c r="M44" i="16"/>
  <c r="BS44" i="16" s="1" a="1"/>
  <c r="BS44" i="16" s="1"/>
  <c r="M37" i="21"/>
  <c r="BS37" i="21" s="1" a="1"/>
  <c r="BS37" i="21" s="1"/>
  <c r="M18" i="2"/>
  <c r="BS18" i="2" s="1" a="1"/>
  <c r="BS18" i="2" s="1"/>
  <c r="M20" i="4"/>
  <c r="BS20" i="4" s="1" a="1"/>
  <c r="BS20" i="4" s="1"/>
  <c r="M24" i="6"/>
  <c r="BS24" i="6" s="1" a="1"/>
  <c r="BS24" i="6" s="1"/>
  <c r="M40" i="10"/>
  <c r="BS40" i="10" s="1" a="1"/>
  <c r="BS40" i="10" s="1"/>
  <c r="M15" i="14"/>
  <c r="BS15" i="14" s="1" a="1"/>
  <c r="BS15" i="14" s="1"/>
  <c r="L47" i="14"/>
  <c r="M42" i="4"/>
  <c r="BS42" i="4" s="1" a="1"/>
  <c r="BS42" i="4" s="1"/>
  <c r="M19" i="7"/>
  <c r="BS19" i="7" s="1" a="1"/>
  <c r="BS19" i="7" s="1"/>
  <c r="M19" i="14"/>
  <c r="BS19" i="14" s="1" a="1"/>
  <c r="BS19" i="14" s="1"/>
  <c r="M36" i="21"/>
  <c r="BS36" i="21" s="1" a="1"/>
  <c r="BS36" i="21" s="1"/>
  <c r="M15" i="15"/>
  <c r="BS15" i="15" s="1" a="1"/>
  <c r="BS15" i="15" s="1"/>
  <c r="L47" i="15"/>
  <c r="N20" i="1"/>
  <c r="BT20" i="1" s="1" a="1"/>
  <c r="BT20" i="1" s="1"/>
  <c r="N20" i="11"/>
  <c r="BT20" i="11" s="1" a="1"/>
  <c r="BT20" i="11" s="1"/>
  <c r="N39" i="20"/>
  <c r="BT39" i="20" s="1" a="1"/>
  <c r="BT39" i="20" s="1"/>
  <c r="N17" i="21"/>
  <c r="BT17" i="21" s="1" a="1"/>
  <c r="BT17" i="21" s="1"/>
  <c r="N24" i="8"/>
  <c r="BT24" i="8" s="1" a="1"/>
  <c r="BT24" i="8" s="1"/>
  <c r="N37" i="8"/>
  <c r="BT37" i="8" s="1" a="1"/>
  <c r="BT37" i="8" s="1"/>
  <c r="M15" i="5"/>
  <c r="BS15" i="5" s="1" a="1"/>
  <c r="BS15" i="5" s="1"/>
  <c r="L47" i="5"/>
  <c r="L47" i="6"/>
  <c r="M15" i="6"/>
  <c r="BS15" i="6" s="1" a="1"/>
  <c r="BS15" i="6" s="1"/>
  <c r="M24" i="20"/>
  <c r="BS24" i="20" s="1" a="1"/>
  <c r="BS24" i="20" s="1"/>
  <c r="M26" i="9"/>
  <c r="BS26" i="9" s="1" a="1"/>
  <c r="BS26" i="9" s="1"/>
  <c r="M19" i="12"/>
  <c r="BS19" i="12" s="1" a="1"/>
  <c r="BS19" i="12" s="1"/>
  <c r="M29" i="10"/>
  <c r="BS29" i="10" s="1" a="1"/>
  <c r="BS29" i="10" s="1"/>
  <c r="M22" i="15"/>
  <c r="BS22" i="15" s="1" a="1"/>
  <c r="BS22" i="15" s="1"/>
  <c r="M26" i="18"/>
  <c r="BS26" i="18" s="1" a="1"/>
  <c r="BS26" i="18" s="1"/>
  <c r="M32" i="20"/>
  <c r="BS32" i="20" s="1" a="1"/>
  <c r="BS32" i="20" s="1"/>
  <c r="M16" i="21"/>
  <c r="BS16" i="21" s="1" a="1"/>
  <c r="BS16" i="21" s="1"/>
  <c r="BR50" i="16"/>
  <c r="BZ50" i="16"/>
  <c r="CH50" i="16"/>
  <c r="CP50" i="16"/>
  <c r="BS50" i="16"/>
  <c r="CA50" i="16"/>
  <c r="CI50" i="16"/>
  <c r="CQ50" i="16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M15" i="13"/>
  <c r="BS15" i="13" s="1" a="1"/>
  <c r="BS15" i="13" s="1"/>
  <c r="L47" i="13"/>
  <c r="BR86" i="13"/>
  <c r="M18" i="4"/>
  <c r="BS18" i="4" s="1" a="1"/>
  <c r="BS18" i="4" s="1"/>
  <c r="M39" i="10"/>
  <c r="BS39" i="10" s="1" a="1"/>
  <c r="BS39" i="10" s="1"/>
  <c r="M40" i="13"/>
  <c r="BS40" i="13" s="1" a="1"/>
  <c r="BS40" i="13" s="1"/>
  <c r="BR111" i="13"/>
  <c r="M43" i="15"/>
  <c r="BS43" i="15" s="1" a="1"/>
  <c r="BS43" i="15" s="1"/>
  <c r="M19" i="18"/>
  <c r="BS19" i="18" s="1" a="1"/>
  <c r="BS19" i="18" s="1"/>
  <c r="L47" i="17"/>
  <c r="M15" i="17"/>
  <c r="BS15" i="17" s="1" a="1"/>
  <c r="BS15" i="17" s="1"/>
  <c r="M18" i="5"/>
  <c r="BS18" i="5" s="1" a="1"/>
  <c r="BS18" i="5" s="1"/>
  <c r="K47" i="11"/>
  <c r="K47" i="17"/>
  <c r="M41" i="3"/>
  <c r="BS41" i="3" s="1" a="1"/>
  <c r="BS41" i="3" s="1"/>
  <c r="M21" i="11"/>
  <c r="BS21" i="11" s="1" a="1"/>
  <c r="BS21" i="11" s="1"/>
  <c r="M27" i="17"/>
  <c r="BS27" i="17" s="1" a="1"/>
  <c r="BS27" i="17" s="1"/>
  <c r="M25" i="6"/>
  <c r="BS25" i="6" s="1" a="1"/>
  <c r="BS25" i="6" s="1"/>
  <c r="M22" i="2"/>
  <c r="BS22" i="2" s="1" a="1"/>
  <c r="BS22" i="2" s="1"/>
  <c r="M43" i="12"/>
  <c r="BS43" i="12" s="1" a="1"/>
  <c r="BS43" i="12" s="1"/>
  <c r="M37" i="16"/>
  <c r="BS37" i="16" s="1" a="1"/>
  <c r="BS37" i="16" s="1"/>
  <c r="M31" i="21"/>
  <c r="BS31" i="21" s="1" a="1"/>
  <c r="BS31" i="21" s="1"/>
  <c r="M34" i="3"/>
  <c r="BS34" i="3" s="1" a="1"/>
  <c r="BS34" i="3" s="1"/>
  <c r="M45" i="5"/>
  <c r="BS45" i="5" s="1" a="1"/>
  <c r="BS45" i="5" s="1"/>
  <c r="M37" i="10"/>
  <c r="BS37" i="10" s="1" a="1"/>
  <c r="BS37" i="10" s="1"/>
  <c r="M46" i="2"/>
  <c r="BS46" i="2" s="1" a="1"/>
  <c r="BS46" i="2" s="1"/>
  <c r="M29" i="4"/>
  <c r="BS29" i="4" s="1" a="1"/>
  <c r="BS29" i="4" s="1"/>
  <c r="M33" i="8"/>
  <c r="BS33" i="8" s="1" a="1"/>
  <c r="BS33" i="8" s="1"/>
  <c r="M16" i="14"/>
  <c r="BS16" i="14" s="1" a="1"/>
  <c r="BS16" i="14" s="1"/>
  <c r="M35" i="18"/>
  <c r="BS35" i="18" s="1" a="1"/>
  <c r="BS35" i="18" s="1"/>
  <c r="M30" i="21"/>
  <c r="BS30" i="21" s="1" a="1"/>
  <c r="BS30" i="21" s="1"/>
  <c r="N43" i="4"/>
  <c r="BT43" i="4" s="1" a="1"/>
  <c r="BT43" i="4" s="1"/>
  <c r="N18" i="6"/>
  <c r="BT18" i="6" s="1" a="1"/>
  <c r="BT18" i="6" s="1"/>
  <c r="N26" i="7"/>
  <c r="BT26" i="7" s="1" a="1"/>
  <c r="BT26" i="7" s="1"/>
  <c r="N20" i="8"/>
  <c r="BT20" i="8" s="1" a="1"/>
  <c r="BT20" i="8" s="1"/>
  <c r="N19" i="9"/>
  <c r="BT19" i="9" s="1" a="1"/>
  <c r="BT19" i="9" s="1"/>
  <c r="N25" i="13"/>
  <c r="BT25" i="13" s="1" a="1"/>
  <c r="BT25" i="13" s="1"/>
  <c r="K47" i="15"/>
  <c r="N23" i="19"/>
  <c r="BT23" i="19" s="1" a="1"/>
  <c r="BT23" i="19" s="1"/>
  <c r="N33" i="21"/>
  <c r="BT33" i="21" s="1" a="1"/>
  <c r="BT33" i="21" s="1"/>
  <c r="N42" i="8"/>
  <c r="BT42" i="8" s="1" a="1"/>
  <c r="BT42" i="8" s="1"/>
  <c r="N17" i="13"/>
  <c r="BT17" i="13" s="1" a="1"/>
  <c r="BT17" i="13" s="1"/>
  <c r="N35" i="16"/>
  <c r="BT35" i="16" s="1" a="1"/>
  <c r="BT35" i="16" s="1"/>
  <c r="N17" i="5"/>
  <c r="BT17" i="5" s="1" a="1"/>
  <c r="BT17" i="5" s="1"/>
  <c r="N21" i="6"/>
  <c r="BT21" i="6" s="1" a="1"/>
  <c r="BT21" i="6" s="1"/>
  <c r="N35" i="12"/>
  <c r="BT35" i="12" s="1" a="1"/>
  <c r="BT35" i="12" s="1"/>
  <c r="N17" i="15"/>
  <c r="BT17" i="15" s="1" a="1"/>
  <c r="BT17" i="15" s="1"/>
  <c r="N16" i="16"/>
  <c r="BT16" i="16" s="1" a="1"/>
  <c r="BT16" i="16" s="1"/>
  <c r="N29" i="1"/>
  <c r="BT29" i="1" s="1" a="1"/>
  <c r="BT29" i="1" s="1"/>
  <c r="N30" i="1"/>
  <c r="BT30" i="1" s="1" a="1"/>
  <c r="BT30" i="1" s="1"/>
  <c r="N42" i="18"/>
  <c r="BT42" i="18" s="1" a="1"/>
  <c r="BT42" i="18" s="1"/>
  <c r="N28" i="16"/>
  <c r="BT28" i="16" s="1" a="1"/>
  <c r="BT28" i="16" s="1"/>
  <c r="N28" i="5"/>
  <c r="BT28" i="5" s="1" a="1"/>
  <c r="BT28" i="5" s="1"/>
  <c r="N25" i="7"/>
  <c r="BT25" i="7" s="1" a="1"/>
  <c r="BT25" i="7" s="1"/>
  <c r="N31" i="15"/>
  <c r="BT31" i="15" s="1" a="1"/>
  <c r="BT31" i="15" s="1"/>
  <c r="N20" i="18"/>
  <c r="BT20" i="18" s="1" a="1"/>
  <c r="BT20" i="18" s="1"/>
  <c r="N40" i="19"/>
  <c r="BT40" i="19" s="1" a="1"/>
  <c r="BT40" i="19" s="1"/>
  <c r="N33" i="2"/>
  <c r="BT33" i="2" s="1" a="1"/>
  <c r="BT33" i="2" s="1"/>
  <c r="N36" i="6"/>
  <c r="BT36" i="6" s="1" a="1"/>
  <c r="BT36" i="6" s="1"/>
  <c r="N32" i="7"/>
  <c r="BT32" i="7" s="1" a="1"/>
  <c r="BT32" i="7" s="1"/>
  <c r="N43" i="9"/>
  <c r="BT43" i="9" s="1" a="1"/>
  <c r="BT43" i="9" s="1"/>
  <c r="N21" i="9"/>
  <c r="BT21" i="9" s="1" a="1"/>
  <c r="BT21" i="9" s="1"/>
  <c r="N16" i="15"/>
  <c r="BT16" i="15" s="1" a="1"/>
  <c r="BT16" i="15" s="1"/>
  <c r="N35" i="17"/>
  <c r="BT35" i="17" s="1" a="1"/>
  <c r="BT35" i="17" s="1"/>
  <c r="N44" i="19"/>
  <c r="BT44" i="19" s="1" a="1"/>
  <c r="BT44" i="19" s="1"/>
  <c r="N17" i="20"/>
  <c r="BT17" i="20" s="1" a="1"/>
  <c r="BT17" i="20" s="1"/>
  <c r="N32" i="1"/>
  <c r="BT32" i="1" s="1" a="1"/>
  <c r="BT32" i="1" s="1"/>
  <c r="N23" i="15"/>
  <c r="BT23" i="15" s="1" a="1"/>
  <c r="BT23" i="15" s="1"/>
  <c r="N40" i="2"/>
  <c r="BT40" i="2" s="1" a="1"/>
  <c r="BT40" i="2" s="1"/>
  <c r="N43" i="5"/>
  <c r="BT43" i="5" s="1" a="1"/>
  <c r="BT43" i="5" s="1"/>
  <c r="N23" i="6"/>
  <c r="BT23" i="6" s="1" a="1"/>
  <c r="BT23" i="6" s="1"/>
  <c r="N22" i="10"/>
  <c r="BT22" i="10" s="1" a="1"/>
  <c r="BT22" i="10" s="1"/>
  <c r="N29" i="16"/>
  <c r="BT29" i="16" s="1" a="1"/>
  <c r="BT29" i="16" s="1"/>
  <c r="N30" i="17"/>
  <c r="BT30" i="17" s="1" a="1"/>
  <c r="BT30" i="17" s="1"/>
  <c r="N30" i="18"/>
  <c r="BT30" i="18" s="1" a="1"/>
  <c r="BT30" i="18" s="1"/>
  <c r="N37" i="1"/>
  <c r="BT37" i="1" s="1" a="1"/>
  <c r="BT37" i="1" s="1"/>
  <c r="N31" i="3"/>
  <c r="BT31" i="3" s="1" a="1"/>
  <c r="BT31" i="3" s="1"/>
  <c r="N17" i="4"/>
  <c r="BT17" i="4" s="1" a="1"/>
  <c r="BT17" i="4" s="1"/>
  <c r="K47" i="5"/>
  <c r="K47" i="6"/>
  <c r="N31" i="7"/>
  <c r="BT31" i="7" s="1" a="1"/>
  <c r="BT31" i="7" s="1"/>
  <c r="N31" i="9"/>
  <c r="BT31" i="9" s="1" a="1"/>
  <c r="BT31" i="9" s="1"/>
  <c r="N25" i="10"/>
  <c r="BT25" i="10" s="1" a="1"/>
  <c r="BT25" i="10" s="1"/>
  <c r="N35" i="2"/>
  <c r="BT35" i="2" s="1" a="1"/>
  <c r="BT35" i="2" s="1"/>
  <c r="N35" i="6"/>
  <c r="BT35" i="6" s="1" a="1"/>
  <c r="BT35" i="6" s="1"/>
  <c r="N38" i="17"/>
  <c r="BT38" i="17" s="1" a="1"/>
  <c r="BT38" i="17" s="1"/>
  <c r="M45" i="14"/>
  <c r="BS45" i="14" s="1" a="1"/>
  <c r="BS45" i="14" s="1"/>
  <c r="M32" i="11"/>
  <c r="BS32" i="11" s="1" a="1"/>
  <c r="BS32" i="11" s="1"/>
  <c r="M46" i="14"/>
  <c r="BS46" i="14" s="1" a="1"/>
  <c r="BS46" i="14" s="1"/>
  <c r="M28" i="17"/>
  <c r="BS28" i="17" s="1" a="1"/>
  <c r="BS28" i="17" s="1"/>
  <c r="M25" i="16"/>
  <c r="BS25" i="16" s="1" a="1"/>
  <c r="BS25" i="16" s="1"/>
  <c r="M18" i="18"/>
  <c r="BS18" i="18" s="1" a="1"/>
  <c r="BS18" i="18" s="1"/>
  <c r="M23" i="18"/>
  <c r="BS23" i="18" s="1" a="1"/>
  <c r="BS23" i="18" s="1"/>
  <c r="BQ120" i="2"/>
  <c r="BQ50" i="17"/>
  <c r="BY50" i="17"/>
  <c r="CG50" i="17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Q121" i="14" s="1" a="1"/>
  <c r="BQ121" i="14" s="1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96" i="5"/>
  <c r="BR109" i="5"/>
  <c r="BR101" i="5"/>
  <c r="BR104" i="5"/>
  <c r="BR107" i="5"/>
  <c r="BR108" i="5"/>
  <c r="BR114" i="5"/>
  <c r="BW50" i="19"/>
  <c r="CE50" i="19"/>
  <c r="CM50" i="19"/>
  <c r="CU50" i="19"/>
  <c r="BX50" i="19"/>
  <c r="CF50" i="19"/>
  <c r="CN50" i="19"/>
  <c r="CV50" i="19"/>
  <c r="BQ50" i="19"/>
  <c r="BQ121" i="19" s="1" a="1"/>
  <c r="BQ121" i="19" s="1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BU50" i="19"/>
  <c r="CC50" i="19"/>
  <c r="CK50" i="19"/>
  <c r="CS50" i="19"/>
  <c r="BV50" i="19"/>
  <c r="CD50" i="19"/>
  <c r="CD121" i="19" s="1" a="1"/>
  <c r="CD121" i="19" s="1"/>
  <c r="CL50" i="19"/>
  <c r="CT50" i="19"/>
  <c r="M42" i="2"/>
  <c r="BS42" i="2" s="1" a="1"/>
  <c r="BS42" i="2" s="1"/>
  <c r="M27" i="10"/>
  <c r="BS27" i="10" s="1" a="1"/>
  <c r="BS27" i="10" s="1"/>
  <c r="M33" i="13"/>
  <c r="BS33" i="13" s="1" a="1"/>
  <c r="BS33" i="13" s="1"/>
  <c r="BR104" i="13"/>
  <c r="M40" i="15"/>
  <c r="BS40" i="15" s="1" a="1"/>
  <c r="BS40" i="15" s="1"/>
  <c r="M30" i="19"/>
  <c r="BS30" i="19" s="1" a="1"/>
  <c r="BS30" i="19" s="1"/>
  <c r="K47" i="3"/>
  <c r="M38" i="6"/>
  <c r="BS38" i="6" s="1" a="1"/>
  <c r="BS38" i="6" s="1"/>
  <c r="M34" i="14"/>
  <c r="BS34" i="14" s="1" a="1"/>
  <c r="BS34" i="14" s="1"/>
  <c r="M41" i="2"/>
  <c r="BS41" i="2" s="1" a="1"/>
  <c r="BS41" i="2" s="1"/>
  <c r="M38" i="3"/>
  <c r="BS38" i="3" s="1" a="1"/>
  <c r="BS38" i="3" s="1"/>
  <c r="M17" i="12"/>
  <c r="BS17" i="12" s="1" a="1"/>
  <c r="BS17" i="12" s="1"/>
  <c r="M46" i="18"/>
  <c r="BS46" i="18" s="1" a="1"/>
  <c r="BS46" i="18" s="1"/>
  <c r="M46" i="8"/>
  <c r="BS46" i="8" s="1" a="1"/>
  <c r="BS46" i="8" s="1"/>
  <c r="M21" i="3"/>
  <c r="BS21" i="3" s="1" a="1"/>
  <c r="BS21" i="3" s="1"/>
  <c r="M28" i="13"/>
  <c r="BS28" i="13" s="1" a="1"/>
  <c r="BS28" i="13" s="1"/>
  <c r="M28" i="21"/>
  <c r="BS28" i="21" s="1" a="1"/>
  <c r="BS28" i="21" s="1"/>
  <c r="M23" i="3"/>
  <c r="BS23" i="3" s="1" a="1"/>
  <c r="BS23" i="3" s="1"/>
  <c r="M42" i="5"/>
  <c r="BS42" i="5" s="1" a="1"/>
  <c r="BS42" i="5" s="1"/>
  <c r="M16" i="7"/>
  <c r="BS16" i="7" s="1" a="1"/>
  <c r="BS16" i="7" s="1"/>
  <c r="M34" i="11"/>
  <c r="BS34" i="11" s="1" a="1"/>
  <c r="BS34" i="11" s="1"/>
  <c r="M19" i="4"/>
  <c r="BS19" i="4" s="1" a="1"/>
  <c r="BS19" i="4" s="1"/>
  <c r="M32" i="9"/>
  <c r="BS32" i="9" s="1" a="1"/>
  <c r="BS32" i="9" s="1"/>
  <c r="M34" i="15"/>
  <c r="BS34" i="15" s="1" a="1"/>
  <c r="BS34" i="15" s="1"/>
  <c r="M27" i="21"/>
  <c r="BS27" i="21" s="1" a="1"/>
  <c r="BS27" i="21" s="1"/>
  <c r="N36" i="4"/>
  <c r="BT36" i="4" s="1" a="1"/>
  <c r="BT36" i="4" s="1"/>
  <c r="N45" i="9"/>
  <c r="BT45" i="9" s="1" a="1"/>
  <c r="BT45" i="9" s="1"/>
  <c r="N32" i="10"/>
  <c r="BT32" i="10" s="1" a="1"/>
  <c r="BT32" i="10" s="1"/>
  <c r="N39" i="14"/>
  <c r="BT39" i="14" s="1" a="1"/>
  <c r="BT39" i="14" s="1"/>
  <c r="N41" i="5"/>
  <c r="BT41" i="5" s="1" a="1"/>
  <c r="BT41" i="5" s="1"/>
  <c r="N29" i="6"/>
  <c r="BT29" i="6" s="1" a="1"/>
  <c r="BT29" i="6" s="1"/>
  <c r="N36" i="10"/>
  <c r="BT36" i="10" s="1" a="1"/>
  <c r="BT36" i="10" s="1"/>
  <c r="N45" i="7"/>
  <c r="BT45" i="7" s="1" a="1"/>
  <c r="BT45" i="7" s="1"/>
  <c r="N32" i="18"/>
  <c r="BT32" i="18" s="1" a="1"/>
  <c r="BT32" i="18" s="1"/>
  <c r="N43" i="1"/>
  <c r="BT43" i="1" s="1" a="1"/>
  <c r="BT43" i="1" s="1"/>
  <c r="N44" i="13"/>
  <c r="BT44" i="13" s="1" a="1"/>
  <c r="BT44" i="13" s="1"/>
  <c r="N37" i="19"/>
  <c r="BT37" i="19" s="1" a="1"/>
  <c r="BT37" i="19" s="1"/>
  <c r="L47" i="10"/>
  <c r="M15" i="10"/>
  <c r="BS15" i="10" s="1" a="1"/>
  <c r="BS15" i="10" s="1"/>
  <c r="N44" i="7"/>
  <c r="BT44" i="7" s="1" a="1"/>
  <c r="BT44" i="7" s="1"/>
  <c r="N17" i="9"/>
  <c r="BT17" i="9" s="1" a="1"/>
  <c r="BT17" i="9" s="1"/>
  <c r="N43" i="14"/>
  <c r="BT43" i="14" s="1" a="1"/>
  <c r="BT43" i="14" s="1"/>
  <c r="M15" i="7"/>
  <c r="BS15" i="7" s="1" a="1"/>
  <c r="BS15" i="7" s="1"/>
  <c r="L47" i="7"/>
  <c r="N25" i="18"/>
  <c r="BT25" i="18" s="1" a="1"/>
  <c r="BT25" i="18" s="1"/>
  <c r="M40" i="11"/>
  <c r="BS40" i="11" s="1" a="1"/>
  <c r="BS40" i="11" s="1"/>
  <c r="M27" i="7"/>
  <c r="BS27" i="7" s="1" a="1"/>
  <c r="BS27" i="7" s="1"/>
  <c r="BR93" i="13"/>
  <c r="M22" i="13"/>
  <c r="BS22" i="13" s="1" a="1"/>
  <c r="BS22" i="13" s="1"/>
  <c r="M18" i="9"/>
  <c r="BS18" i="9" s="1" a="1"/>
  <c r="BS18" i="9" s="1"/>
  <c r="M19" i="17"/>
  <c r="BS19" i="17" s="1" a="1"/>
  <c r="BS19" i="17" s="1"/>
  <c r="M40" i="18"/>
  <c r="BS40" i="18" s="1" a="1"/>
  <c r="BS40" i="18" s="1"/>
  <c r="M42" i="19"/>
  <c r="BS42" i="19" s="1" a="1"/>
  <c r="BS42" i="19" s="1"/>
  <c r="M39" i="19"/>
  <c r="BS39" i="19" s="1" a="1"/>
  <c r="BS39" i="19" s="1"/>
  <c r="BQ50" i="9"/>
  <c r="BQ121" i="9" s="1" a="1"/>
  <c r="BQ121" i="9" s="1"/>
  <c r="BY50" i="9"/>
  <c r="CG50" i="9"/>
  <c r="CO50" i="9"/>
  <c r="BR50" i="9"/>
  <c r="BZ50" i="9"/>
  <c r="CH50" i="9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D121" i="9" s="1" a="1"/>
  <c r="CD121" i="9" s="1"/>
  <c r="CL50" i="9"/>
  <c r="CT50" i="9"/>
  <c r="BW50" i="9"/>
  <c r="BW49" i="9" s="1"/>
  <c r="CE50" i="9"/>
  <c r="CM50" i="9"/>
  <c r="CU50" i="9"/>
  <c r="BX50" i="9"/>
  <c r="CF50" i="9"/>
  <c r="CN50" i="9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CT49" i="7" s="1"/>
  <c r="BW50" i="7"/>
  <c r="CE50" i="7"/>
  <c r="CM50" i="7"/>
  <c r="CU50" i="7"/>
  <c r="BX50" i="7"/>
  <c r="CF50" i="7"/>
  <c r="CN50" i="7"/>
  <c r="CV50" i="7"/>
  <c r="CV49" i="7" s="1"/>
  <c r="BQ50" i="7"/>
  <c r="BQ121" i="7" s="1" a="1"/>
  <c r="BQ121" i="7" s="1"/>
  <c r="BY50" i="7"/>
  <c r="CG50" i="7"/>
  <c r="CO50" i="7"/>
  <c r="BR50" i="7"/>
  <c r="BZ50" i="7"/>
  <c r="CH50" i="7"/>
  <c r="CP50" i="7"/>
  <c r="M38" i="2"/>
  <c r="BS38" i="2" s="1" a="1"/>
  <c r="BS38" i="2" s="1"/>
  <c r="M19" i="5"/>
  <c r="BS19" i="5" s="1" a="1"/>
  <c r="BS19" i="5" s="1"/>
  <c r="M16" i="10"/>
  <c r="BS16" i="10" s="1" a="1"/>
  <c r="BS16" i="10" s="1"/>
  <c r="M30" i="13"/>
  <c r="BS30" i="13" s="1" a="1"/>
  <c r="BS30" i="13" s="1"/>
  <c r="BR101" i="13"/>
  <c r="M46" i="16"/>
  <c r="BS46" i="16" s="1" a="1"/>
  <c r="BS46" i="16" s="1"/>
  <c r="M28" i="20"/>
  <c r="BS28" i="20" s="1" a="1"/>
  <c r="BS28" i="20" s="1"/>
  <c r="M41" i="4"/>
  <c r="BS41" i="4" s="1" a="1"/>
  <c r="BS41" i="4" s="1"/>
  <c r="M30" i="7"/>
  <c r="BS30" i="7" s="1" a="1"/>
  <c r="BS30" i="7" s="1"/>
  <c r="M21" i="14"/>
  <c r="BS21" i="14" s="1" a="1"/>
  <c r="BS21" i="14" s="1"/>
  <c r="M34" i="2"/>
  <c r="BS34" i="2" s="1" a="1"/>
  <c r="BS34" i="2" s="1"/>
  <c r="M25" i="3"/>
  <c r="BS25" i="3" s="1" a="1"/>
  <c r="BS25" i="3" s="1"/>
  <c r="M46" i="13"/>
  <c r="BS46" i="13" s="1" a="1"/>
  <c r="BS46" i="13" s="1"/>
  <c r="M38" i="19"/>
  <c r="BS38" i="19" s="1" a="1"/>
  <c r="BS38" i="19" s="1"/>
  <c r="M43" i="8"/>
  <c r="BS43" i="8" s="1" a="1"/>
  <c r="BS43" i="8" s="1"/>
  <c r="M37" i="4"/>
  <c r="BS37" i="4" s="1" a="1"/>
  <c r="BS37" i="4" s="1"/>
  <c r="M18" i="13"/>
  <c r="BS18" i="13" s="1" a="1"/>
  <c r="BS18" i="13" s="1"/>
  <c r="M46" i="17"/>
  <c r="BS46" i="17" s="1" a="1"/>
  <c r="BS46" i="17" s="1"/>
  <c r="M18" i="21"/>
  <c r="BS18" i="21" s="1" a="1"/>
  <c r="BS18" i="21" s="1"/>
  <c r="M20" i="3"/>
  <c r="BS20" i="3" s="1" a="1"/>
  <c r="BS20" i="3" s="1"/>
  <c r="M39" i="5"/>
  <c r="BS39" i="5" s="1" a="1"/>
  <c r="BS39" i="5" s="1"/>
  <c r="M30" i="8"/>
  <c r="BS30" i="8" s="1" a="1"/>
  <c r="BS30" i="8" s="1"/>
  <c r="M23" i="11"/>
  <c r="BS23" i="11" s="1" a="1"/>
  <c r="BS23" i="11" s="1"/>
  <c r="M17" i="2"/>
  <c r="BS17" i="2" s="1" a="1"/>
  <c r="BS17" i="2" s="1"/>
  <c r="M32" i="5"/>
  <c r="BS32" i="5" s="1" a="1"/>
  <c r="BS32" i="5" s="1"/>
  <c r="M28" i="10"/>
  <c r="BS28" i="10" s="1" a="1"/>
  <c r="BS28" i="10" s="1"/>
  <c r="M30" i="15"/>
  <c r="BS30" i="15" s="1" a="1"/>
  <c r="BS30" i="15" s="1"/>
  <c r="M41" i="20"/>
  <c r="BS41" i="20" s="1" a="1"/>
  <c r="BS41" i="20" s="1"/>
  <c r="M24" i="21"/>
  <c r="BS24" i="21" s="1" a="1"/>
  <c r="BS24" i="21" s="1"/>
  <c r="N22" i="5"/>
  <c r="BT22" i="5" s="1" a="1"/>
  <c r="BT22" i="5" s="1"/>
  <c r="N42" i="7"/>
  <c r="BT42" i="7" s="1" a="1"/>
  <c r="BT42" i="7" s="1"/>
  <c r="N23" i="7"/>
  <c r="BT23" i="7" s="1" a="1"/>
  <c r="BT23" i="7" s="1"/>
  <c r="N31" i="12"/>
  <c r="BT31" i="12" s="1" a="1"/>
  <c r="BT31" i="12" s="1"/>
  <c r="N41" i="17"/>
  <c r="BT41" i="17" s="1" a="1"/>
  <c r="BT41" i="17" s="1"/>
  <c r="N44" i="20"/>
  <c r="BT44" i="20" s="1" a="1"/>
  <c r="BT44" i="20" s="1"/>
  <c r="N44" i="12"/>
  <c r="BT44" i="12" s="1" a="1"/>
  <c r="BT44" i="12" s="1"/>
  <c r="N17" i="14"/>
  <c r="BT17" i="14" s="1" a="1"/>
  <c r="BT17" i="14" s="1"/>
  <c r="N33" i="15"/>
  <c r="BT33" i="15" s="1" a="1"/>
  <c r="BT33" i="15" s="1"/>
  <c r="N27" i="1"/>
  <c r="BT27" i="1" s="1" a="1"/>
  <c r="BT27" i="1" s="1"/>
  <c r="N42" i="17"/>
  <c r="BT42" i="17" s="1" a="1"/>
  <c r="BT42" i="17" s="1"/>
  <c r="N30" i="4"/>
  <c r="BT30" i="4" s="1" a="1"/>
  <c r="BT30" i="4" s="1"/>
  <c r="N28" i="14"/>
  <c r="BT28" i="14" s="1" a="1"/>
  <c r="BT28" i="14" s="1"/>
  <c r="N34" i="16"/>
  <c r="BT34" i="16" s="1" a="1"/>
  <c r="BT34" i="16" s="1"/>
  <c r="N44" i="17"/>
  <c r="BT44" i="17" s="1" a="1"/>
  <c r="BT44" i="17" s="1"/>
  <c r="N16" i="19"/>
  <c r="BT16" i="19" s="1" a="1"/>
  <c r="BT16" i="19" s="1"/>
  <c r="N45" i="12"/>
  <c r="BT45" i="12" s="1" a="1"/>
  <c r="BT45" i="12" s="1"/>
  <c r="N46" i="19"/>
  <c r="BT46" i="19" s="1" a="1"/>
  <c r="BT46" i="19" s="1"/>
  <c r="N45" i="2"/>
  <c r="BT45" i="2" s="1" a="1"/>
  <c r="BT45" i="2" s="1"/>
  <c r="N21" i="7"/>
  <c r="BT21" i="7" s="1" a="1"/>
  <c r="BT21" i="7" s="1"/>
  <c r="N29" i="8"/>
  <c r="BT29" i="8" s="1" a="1"/>
  <c r="BT29" i="8" s="1"/>
  <c r="N32" i="14"/>
  <c r="BT32" i="14" s="1" a="1"/>
  <c r="BT32" i="14" s="1"/>
  <c r="N21" i="15"/>
  <c r="BT21" i="15" s="1" a="1"/>
  <c r="BT21" i="15" s="1"/>
  <c r="N35" i="1"/>
  <c r="BT35" i="1" s="1" a="1"/>
  <c r="BT35" i="1" s="1"/>
  <c r="N32" i="2"/>
  <c r="BT32" i="2" s="1" a="1"/>
  <c r="BT32" i="2" s="1"/>
  <c r="N24" i="5"/>
  <c r="BT24" i="5" s="1" a="1"/>
  <c r="BT24" i="5" s="1"/>
  <c r="N28" i="7"/>
  <c r="BT28" i="7" s="1" a="1"/>
  <c r="BT28" i="7" s="1"/>
  <c r="N36" i="9"/>
  <c r="BT36" i="9" s="1" a="1"/>
  <c r="BT36" i="9" s="1"/>
  <c r="K47" i="10"/>
  <c r="N42" i="12"/>
  <c r="BT42" i="12" s="1" a="1"/>
  <c r="BT42" i="12" s="1"/>
  <c r="N44" i="15"/>
  <c r="BT44" i="15" s="1" a="1"/>
  <c r="BT44" i="15" s="1"/>
  <c r="N33" i="16"/>
  <c r="BT33" i="16" s="1" a="1"/>
  <c r="BT33" i="16" s="1"/>
  <c r="N24" i="2"/>
  <c r="BT24" i="2" s="1" a="1"/>
  <c r="BT24" i="2" s="1"/>
  <c r="N36" i="5"/>
  <c r="BT36" i="5" s="1" a="1"/>
  <c r="BT36" i="5" s="1"/>
  <c r="N32" i="8"/>
  <c r="BT32" i="8" s="1" a="1"/>
  <c r="BT32" i="8" s="1"/>
  <c r="N19" i="13"/>
  <c r="BT19" i="13" s="1" a="1"/>
  <c r="BT19" i="13" s="1"/>
  <c r="N36" i="19"/>
  <c r="BT36" i="19" s="1" a="1"/>
  <c r="BT36" i="19" s="1"/>
  <c r="N34" i="20"/>
  <c r="BT34" i="20" s="1" a="1"/>
  <c r="BT34" i="20" s="1"/>
  <c r="N34" i="18"/>
  <c r="BT34" i="18" s="1" a="1"/>
  <c r="BT34" i="18" s="1"/>
  <c r="N38" i="15"/>
  <c r="BT38" i="15" s="1" a="1"/>
  <c r="BT38" i="15" s="1"/>
  <c r="N27" i="3"/>
  <c r="BT27" i="3" s="1" a="1"/>
  <c r="BT27" i="3" s="1"/>
  <c r="N46" i="5"/>
  <c r="BT46" i="5" s="1" a="1"/>
  <c r="BT46" i="5" s="1"/>
  <c r="N33" i="12"/>
  <c r="BT33" i="12" s="1" a="1"/>
  <c r="BT33" i="12" s="1"/>
  <c r="K47" i="7"/>
  <c r="M40" i="14"/>
  <c r="BS40" i="14" s="1" a="1"/>
  <c r="BS40" i="14" s="1"/>
  <c r="M42" i="10"/>
  <c r="BS42" i="10" s="1" a="1"/>
  <c r="BS42" i="10" s="1"/>
  <c r="M31" i="8"/>
  <c r="BS31" i="8" s="1" a="1"/>
  <c r="BS31" i="8" s="1"/>
  <c r="M24" i="11"/>
  <c r="BS24" i="11" s="1" a="1"/>
  <c r="BS24" i="11" s="1"/>
  <c r="M19" i="21"/>
  <c r="BS19" i="21" s="1" a="1"/>
  <c r="BS19" i="21" s="1"/>
  <c r="M34" i="19"/>
  <c r="BS34" i="19" s="1" a="1"/>
  <c r="BS34" i="19" s="1"/>
  <c r="M26" i="19"/>
  <c r="BS26" i="19" s="1" a="1"/>
  <c r="BS26" i="19" s="1"/>
  <c r="BW50" i="3"/>
  <c r="CE50" i="3"/>
  <c r="CM50" i="3"/>
  <c r="CU50" i="3"/>
  <c r="BX50" i="3"/>
  <c r="CF50" i="3"/>
  <c r="CN50" i="3"/>
  <c r="CV50" i="3"/>
  <c r="BQ50" i="3"/>
  <c r="BQ121" i="3" s="1" a="1"/>
  <c r="BQ121" i="3" s="1"/>
  <c r="BY50" i="3"/>
  <c r="CG50" i="3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M23" i="2"/>
  <c r="BS23" i="2" s="1" a="1"/>
  <c r="BS23" i="2" s="1"/>
  <c r="M36" i="11"/>
  <c r="BS36" i="11" s="1" a="1"/>
  <c r="BS36" i="11" s="1"/>
  <c r="M27" i="13"/>
  <c r="BS27" i="13" s="1" a="1"/>
  <c r="BS27" i="13" s="1"/>
  <c r="M42" i="16"/>
  <c r="BS42" i="16" s="1" a="1"/>
  <c r="BS42" i="16" s="1"/>
  <c r="M20" i="20"/>
  <c r="BS20" i="20" s="1" a="1"/>
  <c r="BS20" i="20" s="1"/>
  <c r="M24" i="7"/>
  <c r="BS24" i="7" s="1" a="1"/>
  <c r="BS24" i="7" s="1"/>
  <c r="M46" i="15"/>
  <c r="BS46" i="15" s="1" a="1"/>
  <c r="BS46" i="15" s="1"/>
  <c r="M18" i="3"/>
  <c r="BS18" i="3" s="1" a="1"/>
  <c r="BS18" i="3" s="1"/>
  <c r="M29" i="13"/>
  <c r="BS29" i="13" s="1" a="1"/>
  <c r="BS29" i="13" s="1"/>
  <c r="M25" i="20"/>
  <c r="BS25" i="20" s="1" a="1"/>
  <c r="BS25" i="20" s="1"/>
  <c r="M28" i="8"/>
  <c r="BS28" i="8" s="1" a="1"/>
  <c r="BS28" i="8" s="1"/>
  <c r="M24" i="4"/>
  <c r="BS24" i="4" s="1" a="1"/>
  <c r="BS24" i="4" s="1"/>
  <c r="M23" i="17"/>
  <c r="BS23" i="17" s="1" a="1"/>
  <c r="BS23" i="17" s="1"/>
  <c r="K47" i="21"/>
  <c r="L15" i="21"/>
  <c r="BR15" i="21" s="1" a="1"/>
  <c r="BR15" i="21" s="1"/>
  <c r="M17" i="3"/>
  <c r="BS17" i="3" s="1" a="1"/>
  <c r="BS17" i="3" s="1"/>
  <c r="M29" i="5"/>
  <c r="BS29" i="5" s="1" a="1"/>
  <c r="BS29" i="5" s="1"/>
  <c r="M18" i="8"/>
  <c r="BS18" i="8" s="1" a="1"/>
  <c r="BS18" i="8" s="1"/>
  <c r="M46" i="3"/>
  <c r="BS46" i="3" s="1" a="1"/>
  <c r="BS46" i="3" s="1"/>
  <c r="M16" i="5"/>
  <c r="BS16" i="5" s="1" a="1"/>
  <c r="BS16" i="5" s="1"/>
  <c r="M37" i="11"/>
  <c r="BS37" i="11" s="1" a="1"/>
  <c r="BS37" i="11" s="1"/>
  <c r="M24" i="15"/>
  <c r="BS24" i="15" s="1" a="1"/>
  <c r="BS24" i="15" s="1"/>
  <c r="M38" i="20"/>
  <c r="BS38" i="20" s="1" a="1"/>
  <c r="BS38" i="20" s="1"/>
  <c r="K47" i="14"/>
  <c r="N16" i="9"/>
  <c r="BT16" i="9" s="1" a="1"/>
  <c r="BT16" i="9" s="1"/>
  <c r="N35" i="4"/>
  <c r="BT35" i="4" s="1" a="1"/>
  <c r="BT35" i="4" s="1"/>
  <c r="N25" i="5"/>
  <c r="BT25" i="5" s="1" a="1"/>
  <c r="BT25" i="5" s="1"/>
  <c r="N46" i="7"/>
  <c r="BT46" i="7" s="1" a="1"/>
  <c r="BT46" i="7" s="1"/>
  <c r="N33" i="9"/>
  <c r="BT33" i="9" s="1" a="1"/>
  <c r="BT33" i="9" s="1"/>
  <c r="N17" i="10"/>
  <c r="BT17" i="10" s="1" a="1"/>
  <c r="BT17" i="10" s="1"/>
  <c r="L47" i="19"/>
  <c r="M15" i="19"/>
  <c r="BS15" i="19" s="1" a="1"/>
  <c r="BS15" i="19" s="1"/>
  <c r="N34" i="21"/>
  <c r="BT34" i="21" s="1" a="1"/>
  <c r="BT34" i="21" s="1"/>
  <c r="N22" i="8"/>
  <c r="BT22" i="8" s="1" a="1"/>
  <c r="BT22" i="8" s="1"/>
  <c r="N40" i="4"/>
  <c r="BT40" i="4" s="1" a="1"/>
  <c r="BT40" i="4" s="1"/>
  <c r="N43" i="18"/>
  <c r="BT43" i="18" s="1" a="1"/>
  <c r="BT43" i="18" s="1"/>
  <c r="N20" i="2"/>
  <c r="BT20" i="2" s="1" a="1"/>
  <c r="BT20" i="2" s="1"/>
  <c r="N17" i="8"/>
  <c r="BT17" i="8" s="1" a="1"/>
  <c r="BT17" i="8" s="1"/>
  <c r="M45" i="20"/>
  <c r="BS45" i="20" s="1" a="1"/>
  <c r="BS45" i="20" s="1"/>
  <c r="M16" i="11"/>
  <c r="BS16" i="11" s="1" a="1"/>
  <c r="BS16" i="11" s="1"/>
  <c r="M34" i="10"/>
  <c r="BS34" i="10" s="1" a="1"/>
  <c r="BS34" i="10" s="1"/>
  <c r="M37" i="17"/>
  <c r="BS37" i="17" s="1" a="1"/>
  <c r="BS37" i="17" s="1"/>
  <c r="M35" i="8"/>
  <c r="BS35" i="8" s="1" a="1"/>
  <c r="BS35" i="8" s="1"/>
  <c r="M35" i="14"/>
  <c r="BS35" i="14" s="1" a="1"/>
  <c r="BS35" i="14" s="1"/>
  <c r="M29" i="19"/>
  <c r="BS29" i="19" s="1" a="1"/>
  <c r="BS29" i="19" s="1"/>
  <c r="M31" i="18"/>
  <c r="BS31" i="18" s="1" a="1"/>
  <c r="BS31" i="18" s="1"/>
  <c r="BR87" i="2"/>
  <c r="BR96" i="2"/>
  <c r="BR100" i="2"/>
  <c r="BR95" i="2"/>
  <c r="BR108" i="2"/>
  <c r="BR115" i="2"/>
  <c r="BR120" i="2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M45" i="3"/>
  <c r="BS45" i="3" s="1" a="1"/>
  <c r="BS45" i="3" s="1"/>
  <c r="M32" i="6"/>
  <c r="BS32" i="6" s="1" a="1"/>
  <c r="BS32" i="6" s="1"/>
  <c r="M30" i="12"/>
  <c r="BS30" i="12" s="1" a="1"/>
  <c r="BS30" i="12" s="1"/>
  <c r="M42" i="14"/>
  <c r="BS42" i="14" s="1" a="1"/>
  <c r="BS42" i="14" s="1"/>
  <c r="M32" i="16"/>
  <c r="BS32" i="16" s="1" a="1"/>
  <c r="BS32" i="16" s="1"/>
  <c r="M44" i="21"/>
  <c r="BS44" i="21" s="1" a="1"/>
  <c r="BS44" i="21" s="1"/>
  <c r="K47" i="4"/>
  <c r="M18" i="7"/>
  <c r="BS18" i="7" s="1" a="1"/>
  <c r="BS18" i="7" s="1"/>
  <c r="M39" i="15"/>
  <c r="BS39" i="15" s="1" a="1"/>
  <c r="BS39" i="15" s="1"/>
  <c r="M30" i="2"/>
  <c r="BS30" i="2" s="1" a="1"/>
  <c r="BS30" i="2" s="1"/>
  <c r="M44" i="4"/>
  <c r="BS44" i="4" s="1" a="1"/>
  <c r="BS44" i="4" s="1"/>
  <c r="K47" i="13"/>
  <c r="M43" i="21"/>
  <c r="BS43" i="21" s="1" a="1"/>
  <c r="BS43" i="21" s="1"/>
  <c r="M41" i="10"/>
  <c r="BS41" i="10" s="1" a="1"/>
  <c r="BS41" i="10" s="1"/>
  <c r="M40" i="5"/>
  <c r="BS40" i="5" s="1" a="1"/>
  <c r="BS40" i="5" s="1"/>
  <c r="M30" i="14"/>
  <c r="BS30" i="14" s="1" a="1"/>
  <c r="BS30" i="14" s="1"/>
  <c r="M36" i="18"/>
  <c r="BS36" i="18" s="1" a="1"/>
  <c r="BS36" i="18" s="1"/>
  <c r="M36" i="2"/>
  <c r="BS36" i="2" s="1" a="1"/>
  <c r="BS36" i="2" s="1"/>
  <c r="M39" i="4"/>
  <c r="BS39" i="4" s="1" a="1"/>
  <c r="BS39" i="4" s="1"/>
  <c r="M26" i="5"/>
  <c r="BS26" i="5" s="1" a="1"/>
  <c r="BS26" i="5" s="1"/>
  <c r="K47" i="8"/>
  <c r="L15" i="8"/>
  <c r="BR15" i="8" s="1" a="1"/>
  <c r="BR15" i="8" s="1"/>
  <c r="M22" i="12"/>
  <c r="BS22" i="12" s="1" a="1"/>
  <c r="BS22" i="12" s="1"/>
  <c r="M36" i="3"/>
  <c r="BS36" i="3" s="1" a="1"/>
  <c r="BS36" i="3" s="1"/>
  <c r="M45" i="6"/>
  <c r="BS45" i="6" s="1" a="1"/>
  <c r="BS45" i="6" s="1"/>
  <c r="M31" i="11"/>
  <c r="BS31" i="11" s="1" a="1"/>
  <c r="BS31" i="11" s="1"/>
  <c r="M18" i="15"/>
  <c r="BS18" i="15" s="1" a="1"/>
  <c r="BS18" i="15" s="1"/>
  <c r="M29" i="20"/>
  <c r="BS29" i="20" s="1" a="1"/>
  <c r="BS29" i="20" s="1"/>
  <c r="N15" i="3"/>
  <c r="BT15" i="3" s="1" a="1"/>
  <c r="BT15" i="3" s="1"/>
  <c r="N34" i="7"/>
  <c r="BT34" i="7" s="1" a="1"/>
  <c r="BT34" i="7" s="1"/>
  <c r="N24" i="10"/>
  <c r="BT24" i="10" s="1" a="1"/>
  <c r="BT24" i="10" s="1"/>
  <c r="N45" i="13"/>
  <c r="BT45" i="13" s="1" a="1"/>
  <c r="BT45" i="13" s="1"/>
  <c r="N18" i="14"/>
  <c r="BT18" i="14" s="1" a="1"/>
  <c r="BT18" i="14" s="1"/>
  <c r="N24" i="16"/>
  <c r="BT24" i="16" s="1" a="1"/>
  <c r="BT24" i="16" s="1"/>
  <c r="N29" i="21"/>
  <c r="BT29" i="21" s="1" a="1"/>
  <c r="BT29" i="21" s="1"/>
  <c r="N19" i="8"/>
  <c r="BT19" i="8" s="1" a="1"/>
  <c r="BT19" i="8" s="1"/>
  <c r="N29" i="15"/>
  <c r="BT29" i="15" s="1" a="1"/>
  <c r="BT29" i="15" s="1"/>
  <c r="N31" i="16"/>
  <c r="BT31" i="16" s="1" a="1"/>
  <c r="BT31" i="16" s="1"/>
  <c r="K47" i="19"/>
  <c r="N28" i="1"/>
  <c r="BT28" i="1" s="1" a="1"/>
  <c r="BT28" i="1" s="1"/>
  <c r="N23" i="4"/>
  <c r="BT23" i="4" s="1" a="1"/>
  <c r="BT23" i="4" s="1"/>
  <c r="N33" i="6"/>
  <c r="BT33" i="6" s="1" a="1"/>
  <c r="BT33" i="6" s="1"/>
  <c r="N41" i="7"/>
  <c r="BT41" i="7" s="1" a="1"/>
  <c r="BT41" i="7" s="1"/>
  <c r="N20" i="14"/>
  <c r="BT20" i="14" s="1" a="1"/>
  <c r="BT20" i="14" s="1"/>
  <c r="N23" i="16"/>
  <c r="BT23" i="16" s="1" a="1"/>
  <c r="BT23" i="16" s="1"/>
  <c r="N32" i="17"/>
  <c r="BT32" i="17" s="1" a="1"/>
  <c r="BT32" i="17" s="1"/>
  <c r="N24" i="18"/>
  <c r="BT24" i="18" s="1" a="1"/>
  <c r="BT24" i="18" s="1"/>
  <c r="N22" i="19"/>
  <c r="BT22" i="19" s="1" a="1"/>
  <c r="BT22" i="19" s="1"/>
  <c r="N42" i="1"/>
  <c r="BT42" i="1" s="1" a="1"/>
  <c r="BT42" i="1" s="1"/>
  <c r="N33" i="20"/>
  <c r="BT33" i="20" s="1" a="1"/>
  <c r="BT33" i="20" s="1"/>
  <c r="N30" i="6"/>
  <c r="BT30" i="6" s="1" a="1"/>
  <c r="BT30" i="6" s="1"/>
  <c r="N32" i="12"/>
  <c r="BT32" i="12" s="1" a="1"/>
  <c r="BT32" i="12" s="1"/>
  <c r="N27" i="19"/>
  <c r="BT27" i="19" s="1" a="1"/>
  <c r="BT27" i="19" s="1"/>
  <c r="N37" i="2"/>
  <c r="BT37" i="2" s="1" a="1"/>
  <c r="BT37" i="2" s="1"/>
  <c r="N44" i="5"/>
  <c r="BT44" i="5" s="1" a="1"/>
  <c r="BT44" i="5" s="1"/>
  <c r="N33" i="7"/>
  <c r="BT33" i="7" s="1" a="1"/>
  <c r="BT33" i="7" s="1"/>
  <c r="N24" i="13"/>
  <c r="BT24" i="13" s="1" a="1"/>
  <c r="BT24" i="13" s="1"/>
  <c r="N45" i="16"/>
  <c r="BT45" i="16" s="1" a="1"/>
  <c r="BT45" i="16" s="1"/>
  <c r="N16" i="17"/>
  <c r="BT16" i="17" s="1" a="1"/>
  <c r="BT16" i="17" s="1"/>
  <c r="N26" i="14"/>
  <c r="BT26" i="14" s="1" a="1"/>
  <c r="BT26" i="14" s="1"/>
  <c r="N44" i="6"/>
  <c r="BT44" i="6" s="1" a="1"/>
  <c r="BT44" i="6" s="1"/>
  <c r="N16" i="6"/>
  <c r="BT16" i="6" s="1" a="1"/>
  <c r="BT16" i="6" s="1"/>
  <c r="N30" i="10"/>
  <c r="BT30" i="10" s="1" a="1"/>
  <c r="BT30" i="10" s="1"/>
  <c r="N43" i="11"/>
  <c r="BT43" i="11" s="1" a="1"/>
  <c r="BT43" i="11" s="1"/>
  <c r="N30" i="16"/>
  <c r="BT30" i="16" s="1" a="1"/>
  <c r="BT30" i="16" s="1"/>
  <c r="N23" i="21"/>
  <c r="BT23" i="21" s="1" a="1"/>
  <c r="BT23" i="21" s="1"/>
  <c r="N26" i="21"/>
  <c r="BT26" i="21" s="1" a="1"/>
  <c r="BT26" i="21" s="1"/>
  <c r="N31" i="5"/>
  <c r="BT31" i="5" s="1" a="1"/>
  <c r="BT31" i="5" s="1"/>
  <c r="N35" i="10"/>
  <c r="BT35" i="10" s="1" a="1"/>
  <c r="BT35" i="10" s="1"/>
  <c r="N35" i="15"/>
  <c r="BT35" i="15" s="1" a="1"/>
  <c r="BT35" i="15" s="1"/>
  <c r="N42" i="11"/>
  <c r="BT42" i="11" s="1" a="1"/>
  <c r="BT42" i="11" s="1"/>
  <c r="N36" i="1"/>
  <c r="BT36" i="1" s="1" a="1"/>
  <c r="BT36" i="1" s="1"/>
  <c r="N16" i="3"/>
  <c r="BT16" i="3" s="1" a="1"/>
  <c r="BT16" i="3" s="1"/>
  <c r="N35" i="5"/>
  <c r="BT35" i="5" s="1" a="1"/>
  <c r="BT35" i="5" s="1"/>
  <c r="N39" i="7"/>
  <c r="BT39" i="7" s="1" a="1"/>
  <c r="BT39" i="7" s="1"/>
  <c r="N20" i="9"/>
  <c r="BT20" i="9" s="1" a="1"/>
  <c r="BT20" i="9" s="1"/>
  <c r="N25" i="12"/>
  <c r="BT25" i="12" s="1" a="1"/>
  <c r="BT25" i="12" s="1"/>
  <c r="N22" i="14"/>
  <c r="BT22" i="14" s="1" a="1"/>
  <c r="BT22" i="14" s="1"/>
  <c r="N27" i="2"/>
  <c r="BT27" i="2" s="1" a="1"/>
  <c r="BT27" i="2" s="1"/>
  <c r="M35" i="13"/>
  <c r="BS35" i="13" s="1" a="1"/>
  <c r="BS35" i="13" s="1"/>
  <c r="BR106" i="13"/>
  <c r="M40" i="12"/>
  <c r="BS40" i="12" s="1" a="1"/>
  <c r="BS40" i="12" s="1"/>
  <c r="M38" i="16"/>
  <c r="BS38" i="16" s="1" a="1"/>
  <c r="BS38" i="16" s="1"/>
  <c r="M45" i="10"/>
  <c r="BS45" i="10" s="1" a="1"/>
  <c r="BS45" i="10" s="1"/>
  <c r="M33" i="17"/>
  <c r="BS33" i="17" s="1" a="1"/>
  <c r="BS33" i="17" s="1"/>
  <c r="M21" i="19"/>
  <c r="BS21" i="19" s="1" a="1"/>
  <c r="BS21" i="19" s="1"/>
  <c r="K47" i="18"/>
  <c r="L15" i="18"/>
  <c r="BR15" i="18" s="1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CA50" i="12"/>
  <c r="CI50" i="12"/>
  <c r="CQ50" i="12"/>
  <c r="BT50" i="12"/>
  <c r="CB50" i="12"/>
  <c r="CJ50" i="12"/>
  <c r="CR50" i="12"/>
  <c r="BU50" i="12"/>
  <c r="CC50" i="12"/>
  <c r="CK50" i="12"/>
  <c r="CS50" i="12"/>
  <c r="BS96" i="5"/>
  <c r="BT50" i="6"/>
  <c r="CB50" i="6"/>
  <c r="CJ50" i="6"/>
  <c r="CR50" i="6"/>
  <c r="BU50" i="6"/>
  <c r="CC50" i="6"/>
  <c r="CK50" i="6"/>
  <c r="CS50" i="6"/>
  <c r="BV50" i="6"/>
  <c r="CD50" i="6"/>
  <c r="CD121" i="6" s="1" a="1"/>
  <c r="CD121" i="6" s="1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M29" i="3"/>
  <c r="BS29" i="3" s="1" a="1"/>
  <c r="BS29" i="3" s="1"/>
  <c r="M17" i="6"/>
  <c r="BS17" i="6" s="1" a="1"/>
  <c r="BS17" i="6" s="1"/>
  <c r="M24" i="12"/>
  <c r="BS24" i="12" s="1" a="1"/>
  <c r="BS24" i="12" s="1"/>
  <c r="M38" i="14"/>
  <c r="BS38" i="14" s="1" a="1"/>
  <c r="BS38" i="14" s="1"/>
  <c r="M31" i="17"/>
  <c r="BS31" i="17" s="1" a="1"/>
  <c r="BS31" i="17" s="1"/>
  <c r="M35" i="21"/>
  <c r="BS35" i="21" s="1" a="1"/>
  <c r="BS35" i="21" s="1"/>
  <c r="M34" i="5"/>
  <c r="BS34" i="5" s="1" a="1"/>
  <c r="BS34" i="5" s="1"/>
  <c r="M44" i="8"/>
  <c r="BS44" i="8" s="1" a="1"/>
  <c r="BS44" i="8" s="1"/>
  <c r="M32" i="15"/>
  <c r="BS32" i="15" s="1" a="1"/>
  <c r="BS32" i="15" s="1"/>
  <c r="M26" i="2"/>
  <c r="BS26" i="2" s="1" a="1"/>
  <c r="BS26" i="2" s="1"/>
  <c r="M34" i="4"/>
  <c r="BS34" i="4" s="1" a="1"/>
  <c r="BS34" i="4" s="1"/>
  <c r="M41" i="14"/>
  <c r="BS41" i="14" s="1" a="1"/>
  <c r="BS41" i="14" s="1"/>
  <c r="M32" i="21"/>
  <c r="BS32" i="21" s="1" a="1"/>
  <c r="BS32" i="21" s="1"/>
  <c r="M26" i="10"/>
  <c r="BS26" i="10" s="1" a="1"/>
  <c r="BS26" i="10" s="1"/>
  <c r="M17" i="7"/>
  <c r="BS17" i="7" s="1" a="1"/>
  <c r="BS17" i="7" s="1"/>
  <c r="M23" i="14"/>
  <c r="BS23" i="14" s="1" a="1"/>
  <c r="BS23" i="14" s="1"/>
  <c r="M25" i="19"/>
  <c r="BS25" i="19" s="1" a="1"/>
  <c r="BS25" i="19" s="1"/>
  <c r="M28" i="2"/>
  <c r="BS28" i="2" s="1" a="1"/>
  <c r="BS28" i="2" s="1"/>
  <c r="M33" i="4"/>
  <c r="BS33" i="4" s="1" a="1"/>
  <c r="BS33" i="4" s="1"/>
  <c r="M43" i="6"/>
  <c r="BS43" i="6" s="1" a="1"/>
  <c r="BS43" i="6" s="1"/>
  <c r="M44" i="9"/>
  <c r="BS44" i="9" s="1" a="1"/>
  <c r="BS44" i="9" s="1"/>
  <c r="M16" i="12"/>
  <c r="BS16" i="12" s="1" a="1"/>
  <c r="BS16" i="12" s="1"/>
  <c r="M33" i="3"/>
  <c r="BS33" i="3" s="1" a="1"/>
  <c r="BS33" i="3" s="1"/>
  <c r="M34" i="13"/>
  <c r="BS34" i="13" s="1" a="1"/>
  <c r="BS34" i="13" s="1"/>
  <c r="M21" i="20"/>
  <c r="BS21" i="20" s="1" a="1"/>
  <c r="BS21" i="20" s="1"/>
  <c r="N43" i="2"/>
  <c r="BT43" i="2" s="1" a="1"/>
  <c r="BT43" i="2" s="1"/>
  <c r="N21" i="10"/>
  <c r="BT21" i="10" s="1" a="1"/>
  <c r="BT21" i="10" s="1"/>
  <c r="N18" i="10"/>
  <c r="BT18" i="10" s="1" a="1"/>
  <c r="BT18" i="10" s="1"/>
  <c r="N38" i="18"/>
  <c r="BT38" i="18" s="1" a="1"/>
  <c r="BT38" i="18" s="1"/>
  <c r="N35" i="3"/>
  <c r="BT35" i="3" s="1" a="1"/>
  <c r="BT35" i="3" s="1"/>
  <c r="N31" i="4"/>
  <c r="BT31" i="4" s="1" a="1"/>
  <c r="BT31" i="4" s="1"/>
  <c r="N42" i="6"/>
  <c r="BT42" i="6" s="1" a="1"/>
  <c r="BT42" i="6" s="1"/>
  <c r="N38" i="7"/>
  <c r="BT38" i="7" s="1" a="1"/>
  <c r="BT38" i="7" s="1"/>
  <c r="N43" i="20"/>
  <c r="BT43" i="20" s="1" a="1"/>
  <c r="BT43" i="20" s="1"/>
  <c r="M15" i="1"/>
  <c r="BS15" i="1" s="1" a="1"/>
  <c r="BS15" i="1" s="1"/>
  <c r="L47" i="1"/>
  <c r="BR92" i="13"/>
  <c r="BR94" i="13"/>
  <c r="BR107" i="13"/>
  <c r="BR87" i="13"/>
  <c r="BR95" i="13"/>
  <c r="BR103" i="13"/>
  <c r="BR108" i="13"/>
  <c r="BR110" i="13"/>
  <c r="BR90" i="13"/>
  <c r="BR109" i="13"/>
  <c r="BR113" i="13"/>
  <c r="BX50" i="18"/>
  <c r="CF50" i="18"/>
  <c r="CN50" i="18"/>
  <c r="CV50" i="18"/>
  <c r="BQ50" i="18"/>
  <c r="BQ121" i="18" s="1" a="1"/>
  <c r="BQ121" i="18" s="1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M45" i="4"/>
  <c r="BS45" i="4" s="1" a="1"/>
  <c r="BS45" i="4" s="1"/>
  <c r="M26" i="8"/>
  <c r="BS26" i="8" s="1" a="1"/>
  <c r="BS26" i="8" s="1"/>
  <c r="M18" i="12"/>
  <c r="BS18" i="12" s="1" a="1"/>
  <c r="BS18" i="12" s="1"/>
  <c r="M25" i="17"/>
  <c r="BS25" i="17" s="1" a="1"/>
  <c r="BS25" i="17" s="1"/>
  <c r="M20" i="21"/>
  <c r="BS20" i="21" s="1" a="1"/>
  <c r="BS20" i="21" s="1"/>
  <c r="M26" i="15"/>
  <c r="BS26" i="15" s="1" a="1"/>
  <c r="BS26" i="15" s="1"/>
  <c r="M19" i="2"/>
  <c r="BS19" i="2" s="1" a="1"/>
  <c r="BS19" i="2" s="1"/>
  <c r="M44" i="11"/>
  <c r="BS44" i="11" s="1" a="1"/>
  <c r="BS44" i="11" s="1"/>
  <c r="M31" i="14"/>
  <c r="BS31" i="14" s="1" a="1"/>
  <c r="BS31" i="14" s="1"/>
  <c r="K47" i="2"/>
  <c r="K47" i="9"/>
  <c r="L15" i="9"/>
  <c r="BR15" i="9" s="1" a="1"/>
  <c r="BR15" i="9" s="1"/>
  <c r="M42" i="20"/>
  <c r="BS42" i="20" s="1" a="1"/>
  <c r="BS42" i="20" s="1"/>
  <c r="M21" i="2"/>
  <c r="BS21" i="2" s="1" a="1"/>
  <c r="BS21" i="2" s="1"/>
  <c r="M26" i="4"/>
  <c r="BS26" i="4" s="1" a="1"/>
  <c r="BS26" i="4" s="1"/>
  <c r="M27" i="6"/>
  <c r="BS27" i="6" s="1" a="1"/>
  <c r="BS27" i="6" s="1"/>
  <c r="M38" i="9"/>
  <c r="BS38" i="9" s="1" a="1"/>
  <c r="BS38" i="9" s="1"/>
  <c r="M41" i="13"/>
  <c r="BS41" i="13" s="1" a="1"/>
  <c r="BS41" i="13" s="1"/>
  <c r="M26" i="3"/>
  <c r="BS26" i="3" s="1" a="1"/>
  <c r="BS26" i="3" s="1"/>
  <c r="M40" i="7"/>
  <c r="BS40" i="7" s="1" a="1"/>
  <c r="BS40" i="7" s="1"/>
  <c r="M29" i="14"/>
  <c r="BS29" i="14" s="1" a="1"/>
  <c r="BS29" i="14" s="1"/>
  <c r="M20" i="16"/>
  <c r="BS20" i="16" s="1" a="1"/>
  <c r="BS20" i="16" s="1"/>
  <c r="M45" i="21"/>
  <c r="BS45" i="21" s="1" a="1"/>
  <c r="BS45" i="21" s="1"/>
  <c r="L47" i="3"/>
  <c r="N28" i="4"/>
  <c r="BT28" i="4" s="1" a="1"/>
  <c r="BT28" i="4" s="1"/>
  <c r="N27" i="8"/>
  <c r="BT27" i="8" s="1" a="1"/>
  <c r="BT27" i="8" s="1"/>
  <c r="N19" i="11"/>
  <c r="BT19" i="11" s="1" a="1"/>
  <c r="BT19" i="11" s="1"/>
  <c r="N42" i="15"/>
  <c r="BT42" i="15" s="1" a="1"/>
  <c r="BT42" i="15" s="1"/>
  <c r="N31" i="20"/>
  <c r="BT31" i="20" s="1" a="1"/>
  <c r="BT31" i="20" s="1"/>
  <c r="N23" i="20"/>
  <c r="BT23" i="20" s="1" a="1"/>
  <c r="BT23" i="20" s="1"/>
  <c r="N22" i="7"/>
  <c r="BT22" i="7" s="1" a="1"/>
  <c r="BT22" i="7" s="1"/>
  <c r="N20" i="12"/>
  <c r="BT20" i="12" s="1" a="1"/>
  <c r="BT20" i="12" s="1"/>
  <c r="N25" i="15"/>
  <c r="BT25" i="15" s="1" a="1"/>
  <c r="BT25" i="15" s="1"/>
  <c r="N27" i="16"/>
  <c r="BT27" i="16" s="1" a="1"/>
  <c r="BT27" i="16" s="1"/>
  <c r="N19" i="20"/>
  <c r="BT19" i="20" s="1" a="1"/>
  <c r="BT19" i="20" s="1"/>
  <c r="N41" i="1"/>
  <c r="BT41" i="1" s="1" a="1"/>
  <c r="BT41" i="1" s="1"/>
  <c r="N19" i="15"/>
  <c r="BT19" i="15" s="1" a="1"/>
  <c r="BT19" i="15" s="1"/>
  <c r="N22" i="9"/>
  <c r="BT22" i="9" s="1" a="1"/>
  <c r="BT22" i="9" s="1"/>
  <c r="N39" i="12"/>
  <c r="BT39" i="12" s="1" a="1"/>
  <c r="BT39" i="12" s="1"/>
  <c r="N20" i="13"/>
  <c r="BT20" i="13" s="1" a="1"/>
  <c r="BT20" i="13" s="1"/>
  <c r="N28" i="15"/>
  <c r="BT28" i="15" s="1" a="1"/>
  <c r="BT28" i="15" s="1"/>
  <c r="N19" i="16"/>
  <c r="BT19" i="16" s="1" a="1"/>
  <c r="BT19" i="16" s="1"/>
  <c r="N24" i="17"/>
  <c r="BT24" i="17" s="1" a="1"/>
  <c r="BT24" i="17" s="1"/>
  <c r="N16" i="18"/>
  <c r="BT16" i="18" s="1" a="1"/>
  <c r="BT16" i="18" s="1"/>
  <c r="N21" i="1"/>
  <c r="BT21" i="1" s="1" a="1"/>
  <c r="BT21" i="1" s="1"/>
  <c r="N18" i="20"/>
  <c r="BT18" i="20" s="1" a="1"/>
  <c r="BT18" i="20" s="1"/>
  <c r="N30" i="9"/>
  <c r="BT30" i="9" s="1" a="1"/>
  <c r="BT30" i="9" s="1"/>
  <c r="N29" i="7"/>
  <c r="BT29" i="7" s="1" a="1"/>
  <c r="BT29" i="7" s="1"/>
  <c r="N40" i="9"/>
  <c r="BT40" i="9" s="1" a="1"/>
  <c r="BT40" i="9" s="1"/>
  <c r="N36" i="15"/>
  <c r="BT36" i="15" s="1" a="1"/>
  <c r="BT36" i="15" s="1"/>
  <c r="N35" i="20"/>
  <c r="BT35" i="20" s="1" a="1"/>
  <c r="BT35" i="20" s="1"/>
  <c r="N23" i="5"/>
  <c r="BT23" i="5" s="1" a="1"/>
  <c r="BT23" i="5" s="1"/>
  <c r="N39" i="16"/>
  <c r="BT39" i="16" s="1" a="1"/>
  <c r="BT39" i="16" s="1"/>
  <c r="N40" i="6"/>
  <c r="BT40" i="6" s="1" a="1"/>
  <c r="BT40" i="6" s="1"/>
  <c r="N36" i="7"/>
  <c r="BT36" i="7" s="1" a="1"/>
  <c r="BT36" i="7" s="1"/>
  <c r="N25" i="8"/>
  <c r="BT25" i="8" s="1" a="1"/>
  <c r="BT25" i="8" s="1"/>
  <c r="N20" i="15"/>
  <c r="BT20" i="15" s="1" a="1"/>
  <c r="BT20" i="15" s="1"/>
  <c r="N43" i="17"/>
  <c r="BT43" i="17" s="1" a="1"/>
  <c r="BT43" i="17" s="1"/>
  <c r="N26" i="13"/>
  <c r="BT26" i="13" s="1" a="1"/>
  <c r="BT26" i="13" s="1"/>
  <c r="N20" i="5"/>
  <c r="BT20" i="5" s="1" a="1"/>
  <c r="BT20" i="5" s="1"/>
  <c r="N35" i="9"/>
  <c r="BT35" i="9" s="1" a="1"/>
  <c r="BT35" i="9" s="1"/>
  <c r="N40" i="16"/>
  <c r="BT40" i="16" s="1" a="1"/>
  <c r="BT40" i="16" s="1"/>
  <c r="N39" i="17"/>
  <c r="BT39" i="17" s="1" a="1"/>
  <c r="BT39" i="17" s="1"/>
  <c r="N24" i="1"/>
  <c r="BT24" i="1" s="1" a="1"/>
  <c r="BT24" i="1" s="1"/>
  <c r="N37" i="12"/>
  <c r="BT37" i="12" s="1" a="1"/>
  <c r="BT37" i="12" s="1"/>
  <c r="N19" i="19"/>
  <c r="BT19" i="19" s="1" a="1"/>
  <c r="BT19" i="19" s="1"/>
  <c r="N21" i="4"/>
  <c r="BT21" i="4" s="1" a="1"/>
  <c r="BT21" i="4" s="1"/>
  <c r="N19" i="6"/>
  <c r="BT19" i="6" s="1" a="1"/>
  <c r="BT19" i="6" s="1"/>
  <c r="N46" i="9"/>
  <c r="BT46" i="9" s="1" a="1"/>
  <c r="BT46" i="9" s="1"/>
  <c r="N21" i="12"/>
  <c r="BT21" i="12" s="1" a="1"/>
  <c r="BT21" i="12" s="1"/>
  <c r="N27" i="15"/>
  <c r="BT27" i="15" s="1" a="1"/>
  <c r="BT27" i="15" s="1"/>
  <c r="N28" i="12"/>
  <c r="BT28" i="12" s="1" a="1"/>
  <c r="BT28" i="12" s="1"/>
  <c r="CJ49" i="2"/>
  <c r="CE49" i="13"/>
  <c r="CN49" i="2"/>
  <c r="CD49" i="2"/>
  <c r="CP49" i="2"/>
  <c r="CR49" i="2"/>
  <c r="CV49" i="2"/>
  <c r="CT49" i="5"/>
  <c r="BT49" i="5"/>
  <c r="CA49" i="5"/>
  <c r="CN49" i="5"/>
  <c r="BT49" i="9"/>
  <c r="CO49" i="13"/>
  <c r="BW49" i="13"/>
  <c r="CL49" i="13"/>
  <c r="CC49" i="13"/>
  <c r="CK49" i="12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U49" i="12"/>
  <c r="CE49" i="5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O49" i="2"/>
  <c r="BW49" i="11"/>
  <c r="CM49" i="2"/>
  <c r="CI49" i="2"/>
  <c r="CK49" i="2"/>
  <c r="CG49" i="3"/>
  <c r="CG49" i="2"/>
  <c r="BY49" i="2"/>
  <c r="CG49" i="5"/>
  <c r="BU49" i="5"/>
  <c r="CU49" i="5"/>
  <c r="BQ49" i="13"/>
  <c r="CF49" i="13"/>
  <c r="CU49" i="10"/>
  <c r="CI49" i="13"/>
  <c r="CL49" i="2"/>
  <c r="CE49" i="2"/>
  <c r="CQ49" i="2"/>
  <c r="CS49" i="2"/>
  <c r="BQ49" i="2"/>
  <c r="BW49" i="5"/>
  <c r="CC49" i="5"/>
  <c r="BV49" i="5"/>
  <c r="BX49" i="13"/>
  <c r="CD49" i="8"/>
  <c r="CQ49" i="13"/>
  <c r="CO49" i="12"/>
  <c r="CH49" i="2"/>
  <c r="CK49" i="13"/>
  <c r="CH49" i="13"/>
  <c r="BW49" i="2"/>
  <c r="BR49" i="2"/>
  <c r="BT49" i="2"/>
  <c r="BV49" i="3"/>
  <c r="CK49" i="5"/>
  <c r="CL49" i="5"/>
  <c r="CF49" i="5"/>
  <c r="CU49" i="13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N26" i="17" l="1"/>
  <c r="BT26" i="17" s="1" a="1"/>
  <c r="BT26" i="17" s="1"/>
  <c r="N21" i="16"/>
  <c r="BT21" i="16" s="1" a="1"/>
  <c r="BT21" i="16" s="1"/>
  <c r="N46" i="6"/>
  <c r="BT46" i="6" s="1" a="1"/>
  <c r="BT46" i="6" s="1"/>
  <c r="N22" i="20"/>
  <c r="BT22" i="20" s="1" a="1"/>
  <c r="BT22" i="20" s="1"/>
  <c r="N29" i="17"/>
  <c r="BT29" i="17" s="1" a="1"/>
  <c r="BT29" i="17" s="1"/>
  <c r="N20" i="19"/>
  <c r="BT20" i="19" s="1" a="1"/>
  <c r="BT20" i="19" s="1"/>
  <c r="N36" i="8"/>
  <c r="BT36" i="8" s="1" a="1"/>
  <c r="BT36" i="8" s="1"/>
  <c r="N30" i="11"/>
  <c r="BT30" i="11" s="1" a="1"/>
  <c r="BT30" i="11" s="1"/>
  <c r="N33" i="11"/>
  <c r="BT33" i="11" s="1" a="1"/>
  <c r="BT33" i="11" s="1"/>
  <c r="BR9" i="11"/>
  <c r="N26" i="11"/>
  <c r="BT26" i="11" s="1" a="1"/>
  <c r="BT26" i="11" s="1"/>
  <c r="N27" i="11"/>
  <c r="BT27" i="11" s="1" a="1"/>
  <c r="BT27" i="11" s="1"/>
  <c r="BU121" i="12" a="1"/>
  <c r="BU121" i="12" s="1"/>
  <c r="BU122" i="12" s="1"/>
  <c r="BX121" i="11" a="1"/>
  <c r="BX121" i="11" s="1"/>
  <c r="BX122" i="11" s="1"/>
  <c r="CR121" i="1" a="1"/>
  <c r="CR121" i="1" s="1"/>
  <c r="CR122" i="1" s="1"/>
  <c r="CC121" i="15" a="1"/>
  <c r="CC121" i="15" s="1"/>
  <c r="CC122" i="15" s="1"/>
  <c r="CC121" i="19" a="1"/>
  <c r="CC121" i="19" s="1"/>
  <c r="CC122" i="19" s="1"/>
  <c r="CM121" i="17" a="1"/>
  <c r="CM121" i="17" s="1"/>
  <c r="CM122" i="17" s="1"/>
  <c r="CL121" i="16" a="1"/>
  <c r="CL121" i="16" s="1"/>
  <c r="CL122" i="16" s="1"/>
  <c r="CK121" i="10" a="1"/>
  <c r="CK121" i="10" s="1"/>
  <c r="CK122" i="10" s="1"/>
  <c r="CY50" i="14"/>
  <c r="CX121" i="14" a="1"/>
  <c r="CX121" i="14" s="1"/>
  <c r="CX122" i="14" s="1"/>
  <c r="CX49" i="14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1" i="21" a="1"/>
  <c r="CK121" i="21" s="1"/>
  <c r="CK122" i="21" s="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1" i="6" a="1"/>
  <c r="CL121" i="6" s="1"/>
  <c r="CL122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1" i="12" a="1"/>
  <c r="CV121" i="12" s="1"/>
  <c r="CV122" i="12" s="1"/>
  <c r="CT121" i="12" a="1"/>
  <c r="CT121" i="12" s="1"/>
  <c r="CT122" i="12" s="1"/>
  <c r="CS121" i="11" a="1"/>
  <c r="CS121" i="11" s="1"/>
  <c r="CS122" i="11" s="1"/>
  <c r="CQ121" i="11" a="1"/>
  <c r="CQ121" i="11" s="1"/>
  <c r="CQ122" i="11" s="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1" i="20" a="1"/>
  <c r="CM121" i="20" s="1"/>
  <c r="CM122" i="20" s="1"/>
  <c r="CN121" i="1" a="1"/>
  <c r="CN121" i="1" s="1"/>
  <c r="CN122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1" i="3" a="1"/>
  <c r="CP121" i="3" s="1"/>
  <c r="CP122" i="3" s="1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1" i="9" a="1"/>
  <c r="BU121" i="9" s="1"/>
  <c r="BU122" i="9" s="1"/>
  <c r="BS121" i="9" a="1"/>
  <c r="BS121" i="9" s="1"/>
  <c r="BS122" i="9" s="1"/>
  <c r="BU121" i="19" a="1"/>
  <c r="BU121" i="19" s="1"/>
  <c r="BU122" i="19" s="1"/>
  <c r="BS121" i="19" a="1"/>
  <c r="BS121" i="19" s="1"/>
  <c r="BS122" i="19" s="1"/>
  <c r="BW121" i="19" a="1"/>
  <c r="BW121" i="19" s="1"/>
  <c r="BW122" i="19" s="1"/>
  <c r="BZ121" i="14" a="1"/>
  <c r="BZ121" i="14" s="1"/>
  <c r="BZ122" i="14" s="1"/>
  <c r="CF121" i="14" a="1"/>
  <c r="CF121" i="14" s="1"/>
  <c r="CF122" i="14" s="1"/>
  <c r="CD121" i="14" a="1"/>
  <c r="CD121" i="14" s="1"/>
  <c r="CD122" i="14" s="1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1" i="17" a="1"/>
  <c r="CA121" i="17" s="1"/>
  <c r="CA122" i="17" s="1"/>
  <c r="BY121" i="17" a="1"/>
  <c r="BY121" i="17" s="1"/>
  <c r="BY122" i="17" s="1"/>
  <c r="CB121" i="4" a="1"/>
  <c r="CB121" i="4" s="1"/>
  <c r="CB122" i="4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1" i="8" a="1"/>
  <c r="CC121" i="8" s="1"/>
  <c r="CC122" i="8" s="1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X121" i="6" a="1"/>
  <c r="CX121" i="6" s="1"/>
  <c r="CX122" i="6" s="1"/>
  <c r="CX49" i="6"/>
  <c r="CY50" i="6"/>
  <c r="CY50" i="17"/>
  <c r="CX121" i="17" a="1"/>
  <c r="CX121" i="17" s="1"/>
  <c r="CX122" i="17" s="1"/>
  <c r="CX49" i="17"/>
  <c r="CY50" i="20"/>
  <c r="CX121" i="20" a="1"/>
  <c r="CX121" i="20" s="1"/>
  <c r="CX122" i="20" s="1"/>
  <c r="CX49" i="20"/>
  <c r="CX121" i="10" a="1"/>
  <c r="CX121" i="10" s="1"/>
  <c r="CX122" i="10" s="1"/>
  <c r="CY50" i="10"/>
  <c r="CX49" i="10"/>
  <c r="CS121" i="21" a="1"/>
  <c r="CS121" i="21" s="1"/>
  <c r="CS122" i="21" s="1"/>
  <c r="CQ121" i="20" a="1"/>
  <c r="CQ121" i="20" s="1"/>
  <c r="CQ122" i="20" s="1"/>
  <c r="CV121" i="1" a="1"/>
  <c r="CV121" i="1" s="1"/>
  <c r="CV122" i="1" s="1"/>
  <c r="BS121" i="3" a="1"/>
  <c r="BS121" i="3" s="1"/>
  <c r="BS122" i="3" s="1"/>
  <c r="CE121" i="15" a="1"/>
  <c r="CE121" i="15" s="1"/>
  <c r="CE122" i="15" s="1"/>
  <c r="CC121" i="9" a="1"/>
  <c r="CC121" i="9" s="1"/>
  <c r="CC122" i="9" s="1"/>
  <c r="CN121" i="14" a="1"/>
  <c r="CN121" i="14" s="1"/>
  <c r="CN122" i="14" s="1"/>
  <c r="CI121" i="17" a="1"/>
  <c r="CI121" i="17" s="1"/>
  <c r="CI122" i="17" s="1"/>
  <c r="CN121" i="4" a="1"/>
  <c r="CN121" i="4" s="1"/>
  <c r="CN122" i="4" s="1"/>
  <c r="CM121" i="8" a="1"/>
  <c r="CM121" i="8" s="1"/>
  <c r="CM122" i="8" s="1"/>
  <c r="CI121" i="10" a="1"/>
  <c r="CI121" i="10" s="1"/>
  <c r="CI122" i="10" s="1"/>
  <c r="BY121" i="21" a="1"/>
  <c r="BY121" i="21" s="1"/>
  <c r="BY122" i="21" s="1"/>
  <c r="CJ121" i="18" a="1"/>
  <c r="CJ121" i="18" s="1"/>
  <c r="CJ122" i="18" s="1"/>
  <c r="BZ121" i="6" a="1"/>
  <c r="BZ121" i="6" s="1"/>
  <c r="BZ122" i="6" s="1"/>
  <c r="CH121" i="12" a="1"/>
  <c r="CH121" i="12" s="1"/>
  <c r="CH122" i="12" s="1"/>
  <c r="CG121" i="11" a="1"/>
  <c r="CG121" i="11" s="1"/>
  <c r="CG122" i="11" s="1"/>
  <c r="CJ121" i="3" a="1"/>
  <c r="CJ121" i="3" s="1"/>
  <c r="CJ122" i="3" s="1"/>
  <c r="CT121" i="15" a="1"/>
  <c r="CT121" i="15" s="1"/>
  <c r="CT122" i="15" s="1"/>
  <c r="CR121" i="9" a="1"/>
  <c r="CR121" i="9" s="1"/>
  <c r="CR122" i="9" s="1"/>
  <c r="BX121" i="16" a="1"/>
  <c r="BX121" i="16" s="1"/>
  <c r="BX122" i="16" s="1"/>
  <c r="CY50" i="9"/>
  <c r="CX121" i="9" a="1"/>
  <c r="CX121" i="9" s="1"/>
  <c r="CX122" i="9" s="1"/>
  <c r="CX49" i="9"/>
  <c r="CY50" i="4"/>
  <c r="CX121" i="4" a="1"/>
  <c r="CX121" i="4" s="1"/>
  <c r="CX122" i="4" s="1"/>
  <c r="CX49" i="4"/>
  <c r="BV121" i="1" a="1"/>
  <c r="BV121" i="1" s="1"/>
  <c r="BV122" i="1" s="1"/>
  <c r="CF121" i="3" a="1"/>
  <c r="CF121" i="3" s="1"/>
  <c r="CF122" i="3" s="1"/>
  <c r="CJ121" i="7" a="1"/>
  <c r="CJ121" i="7" s="1"/>
  <c r="CJ122" i="7" s="1"/>
  <c r="CN121" i="9" a="1"/>
  <c r="CN121" i="9" s="1"/>
  <c r="CN122" i="9" s="1"/>
  <c r="CU121" i="4" a="1"/>
  <c r="CU121" i="4" s="1"/>
  <c r="CU122" i="4" s="1"/>
  <c r="CO121" i="21" a="1"/>
  <c r="CO121" i="21" s="1"/>
  <c r="CO122" i="21" s="1"/>
  <c r="BS121" i="18" a="1"/>
  <c r="BS121" i="18" s="1"/>
  <c r="BS122" i="18" s="1"/>
  <c r="CT121" i="6" a="1"/>
  <c r="CT121" i="6" s="1"/>
  <c r="CT122" i="6" s="1"/>
  <c r="BS121" i="12" a="1"/>
  <c r="BS121" i="12" s="1"/>
  <c r="BS122" i="12" s="1"/>
  <c r="BR121" i="11" a="1"/>
  <c r="BR121" i="11" s="1"/>
  <c r="BR122" i="11" s="1"/>
  <c r="BR123" i="2"/>
  <c r="BR116" i="2" s="1"/>
  <c r="BU121" i="3" a="1"/>
  <c r="BU121" i="3" s="1"/>
  <c r="BU122" i="3" s="1"/>
  <c r="CC121" i="7" a="1"/>
  <c r="CC121" i="7" s="1"/>
  <c r="CC122" i="7" s="1"/>
  <c r="BY121" i="9" a="1"/>
  <c r="BY121" i="9" s="1"/>
  <c r="BY122" i="9" s="1"/>
  <c r="BY121" i="19" a="1"/>
  <c r="BY121" i="19" s="1"/>
  <c r="BY122" i="19" s="1"/>
  <c r="CJ121" i="14" a="1"/>
  <c r="CJ121" i="14" s="1"/>
  <c r="CJ122" i="14" s="1"/>
  <c r="CH121" i="4" a="1"/>
  <c r="CH121" i="4" s="1"/>
  <c r="CH122" i="4" s="1"/>
  <c r="CH121" i="16" a="1"/>
  <c r="CH121" i="16" s="1"/>
  <c r="CH122" i="16" s="1"/>
  <c r="CI121" i="8" a="1"/>
  <c r="CI121" i="8" s="1"/>
  <c r="CI122" i="8" s="1"/>
  <c r="CC121" i="21" a="1"/>
  <c r="CC121" i="21" s="1"/>
  <c r="CC122" i="21" s="1"/>
  <c r="CK121" i="11" a="1"/>
  <c r="CK121" i="11" s="1"/>
  <c r="CK122" i="11" s="1"/>
  <c r="CE121" i="20" a="1"/>
  <c r="CE121" i="20" s="1"/>
  <c r="CE122" i="20" s="1"/>
  <c r="CB121" i="1" a="1"/>
  <c r="CB121" i="1" s="1"/>
  <c r="CB122" i="1" s="1"/>
  <c r="CH121" i="3" a="1"/>
  <c r="CH121" i="3" s="1"/>
  <c r="CH122" i="3" s="1"/>
  <c r="CR121" i="7" a="1"/>
  <c r="CR121" i="7" s="1"/>
  <c r="CR122" i="7" s="1"/>
  <c r="CR121" i="15" a="1"/>
  <c r="CR121" i="15" s="1"/>
  <c r="CR122" i="15" s="1"/>
  <c r="CT121" i="19" a="1"/>
  <c r="CT121" i="19" s="1"/>
  <c r="CT122" i="19" s="1"/>
  <c r="BX121" i="14" a="1"/>
  <c r="BX121" i="14" s="1"/>
  <c r="BX122" i="14" s="1"/>
  <c r="BW121" i="17" a="1"/>
  <c r="BW121" i="17" s="1"/>
  <c r="BW122" i="17" s="1"/>
  <c r="BT121" i="4" a="1"/>
  <c r="BT121" i="4" s="1"/>
  <c r="BT122" i="4" s="1"/>
  <c r="BT121" i="16" a="1"/>
  <c r="BT121" i="16" s="1"/>
  <c r="BT122" i="16" s="1"/>
  <c r="BU121" i="8" a="1"/>
  <c r="BU121" i="8" s="1"/>
  <c r="BU122" i="8" s="1"/>
  <c r="BS121" i="8" a="1"/>
  <c r="BS121" i="8" s="1"/>
  <c r="BS122" i="8" s="1"/>
  <c r="CY50" i="18"/>
  <c r="CX121" i="18" a="1"/>
  <c r="CX121" i="18" s="1"/>
  <c r="CX122" i="18" s="1"/>
  <c r="CX49" i="18"/>
  <c r="BV121" i="6" a="1"/>
  <c r="BV121" i="6" s="1"/>
  <c r="BV122" i="6" s="1"/>
  <c r="CB121" i="12" a="1"/>
  <c r="CB121" i="12" s="1"/>
  <c r="CB122" i="12" s="1"/>
  <c r="CC121" i="11" a="1"/>
  <c r="CC121" i="11" s="1"/>
  <c r="CC122" i="11" s="1"/>
  <c r="BT121" i="1" a="1"/>
  <c r="BT121" i="1" s="1"/>
  <c r="BT122" i="1" s="1"/>
  <c r="BZ121" i="3" a="1"/>
  <c r="BZ121" i="3" s="1"/>
  <c r="BZ122" i="3" s="1"/>
  <c r="CN121" i="15" a="1"/>
  <c r="CN121" i="15" s="1"/>
  <c r="CN122" i="15" s="1"/>
  <c r="CL121" i="9" a="1"/>
  <c r="CL121" i="9" s="1"/>
  <c r="CL122" i="9" s="1"/>
  <c r="CJ121" i="19" a="1"/>
  <c r="CJ121" i="19" s="1"/>
  <c r="CJ122" i="19" s="1"/>
  <c r="CU121" i="14" a="1"/>
  <c r="CU121" i="14" s="1"/>
  <c r="CU122" i="14" s="1"/>
  <c r="CP121" i="17" a="1"/>
  <c r="CP121" i="17" s="1"/>
  <c r="CP122" i="17" s="1"/>
  <c r="CS121" i="4" a="1"/>
  <c r="CS121" i="4" s="1"/>
  <c r="CS122" i="4" s="1"/>
  <c r="CU121" i="16" a="1"/>
  <c r="CU121" i="16" s="1"/>
  <c r="CU122" i="16" s="1"/>
  <c r="CR121" i="8" a="1"/>
  <c r="CR121" i="8" s="1"/>
  <c r="CR122" i="8" s="1"/>
  <c r="CV121" i="10" a="1"/>
  <c r="CV121" i="10" s="1"/>
  <c r="CV122" i="10" s="1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1" i="21" a="1"/>
  <c r="CT121" i="21" s="1"/>
  <c r="CT122" i="21" s="1"/>
  <c r="BV121" i="18" a="1"/>
  <c r="BV121" i="18" s="1"/>
  <c r="BV122" i="18" s="1"/>
  <c r="BT121" i="18" a="1"/>
  <c r="BT121" i="18" s="1"/>
  <c r="BT122" i="18" s="1"/>
  <c r="BR121" i="18" a="1"/>
  <c r="BR121" i="18" s="1"/>
  <c r="BR122" i="18" s="1"/>
  <c r="BX121" i="18" a="1"/>
  <c r="BX121" i="18" s="1"/>
  <c r="BX122" i="18" s="1"/>
  <c r="CQ121" i="6" a="1"/>
  <c r="CQ121" i="6" s="1"/>
  <c r="CQ122" i="6" s="1"/>
  <c r="CO121" i="6" a="1"/>
  <c r="CO121" i="6" s="1"/>
  <c r="CO122" i="6" s="1"/>
  <c r="CU121" i="6" a="1"/>
  <c r="CU121" i="6" s="1"/>
  <c r="CU122" i="6" s="1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1" i="20" a="1"/>
  <c r="CR121" i="20" s="1"/>
  <c r="CR122" i="20" s="1"/>
  <c r="CP121" i="20" a="1"/>
  <c r="CP121" i="20" s="1"/>
  <c r="CP122" i="20" s="1"/>
  <c r="CV121" i="20" a="1"/>
  <c r="CV121" i="20" s="1"/>
  <c r="CV122" i="20" s="1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1" i="3" a="1"/>
  <c r="BX121" i="3" s="1"/>
  <c r="BX122" i="3" s="1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1" i="15" a="1"/>
  <c r="BZ121" i="15" s="1"/>
  <c r="BZ122" i="15" s="1"/>
  <c r="CF121" i="15" a="1"/>
  <c r="CF121" i="15" s="1"/>
  <c r="CF122" i="15" s="1"/>
  <c r="CD121" i="15" a="1"/>
  <c r="CD121" i="15" s="1"/>
  <c r="CD122" i="15" s="1"/>
  <c r="CB121" i="15" a="1"/>
  <c r="CB121" i="15" s="1"/>
  <c r="CB122" i="15" s="1"/>
  <c r="CF121" i="9" a="1"/>
  <c r="CF121" i="9" s="1"/>
  <c r="CF122" i="9" s="1"/>
  <c r="CB121" i="9" a="1"/>
  <c r="CB121" i="9" s="1"/>
  <c r="CB122" i="9" s="1"/>
  <c r="BZ121" i="9" a="1"/>
  <c r="BZ121" i="9" s="1"/>
  <c r="BZ122" i="9" s="1"/>
  <c r="CB121" i="19" a="1"/>
  <c r="CB121" i="19" s="1"/>
  <c r="CB122" i="19" s="1"/>
  <c r="BZ121" i="19" a="1"/>
  <c r="BZ121" i="19" s="1"/>
  <c r="BZ122" i="19" s="1"/>
  <c r="CF121" i="19" a="1"/>
  <c r="CF121" i="19" s="1"/>
  <c r="CF122" i="19" s="1"/>
  <c r="CI121" i="14" a="1"/>
  <c r="CI121" i="14" s="1"/>
  <c r="CI122" i="14" s="1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1" i="4" a="1"/>
  <c r="CM121" i="4" s="1"/>
  <c r="CM122" i="4" s="1"/>
  <c r="CG121" i="16" a="1"/>
  <c r="CG121" i="16" s="1"/>
  <c r="CG122" i="16" s="1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1" i="8" a="1"/>
  <c r="CL121" i="8" s="1"/>
  <c r="CL122" i="8" s="1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1" i="10" a="1"/>
  <c r="CN121" i="10" s="1"/>
  <c r="CN122" i="10" s="1"/>
  <c r="CX121" i="5" a="1"/>
  <c r="CX121" i="5" s="1"/>
  <c r="CX122" i="5" s="1"/>
  <c r="CY50" i="5"/>
  <c r="CX49" i="5"/>
  <c r="CX121" i="2" a="1"/>
  <c r="CX121" i="2" s="1"/>
  <c r="CX122" i="2" s="1"/>
  <c r="CY50" i="2"/>
  <c r="CX49" i="2"/>
  <c r="CU121" i="21" a="1"/>
  <c r="CU121" i="21" s="1"/>
  <c r="CU122" i="21" s="1"/>
  <c r="CR121" i="6" a="1"/>
  <c r="CR121" i="6" s="1"/>
  <c r="CR122" i="6" s="1"/>
  <c r="BW121" i="12" a="1"/>
  <c r="BW121" i="12" s="1"/>
  <c r="BW122" i="12" s="1"/>
  <c r="CS121" i="20" a="1"/>
  <c r="CS121" i="20" s="1"/>
  <c r="CS122" i="20" s="1"/>
  <c r="CE121" i="7" a="1"/>
  <c r="CE121" i="7" s="1"/>
  <c r="CE122" i="7" s="1"/>
  <c r="CA121" i="15" a="1"/>
  <c r="CA121" i="15" s="1"/>
  <c r="CA122" i="15" s="1"/>
  <c r="CA121" i="19" a="1"/>
  <c r="CA121" i="19" s="1"/>
  <c r="CA122" i="19" s="1"/>
  <c r="CL121" i="14" a="1"/>
  <c r="CL121" i="14" s="1"/>
  <c r="CL122" i="14" s="1"/>
  <c r="CJ121" i="4" a="1"/>
  <c r="CJ121" i="4" s="1"/>
  <c r="CJ122" i="4" s="1"/>
  <c r="CJ121" i="16" a="1"/>
  <c r="CJ121" i="16" s="1"/>
  <c r="CJ122" i="16" s="1"/>
  <c r="CM121" i="10" a="1"/>
  <c r="CM121" i="10" s="1"/>
  <c r="CM122" i="10" s="1"/>
  <c r="CN121" i="18" a="1"/>
  <c r="CN121" i="18" s="1"/>
  <c r="CN122" i="18" s="1"/>
  <c r="CJ121" i="12" a="1"/>
  <c r="CJ121" i="12" s="1"/>
  <c r="CJ122" i="12" s="1"/>
  <c r="CI121" i="11" a="1"/>
  <c r="CI121" i="11" s="1"/>
  <c r="CI122" i="11" s="1"/>
  <c r="CC121" i="20" a="1"/>
  <c r="CC121" i="20" s="1"/>
  <c r="CC122" i="20" s="1"/>
  <c r="CF121" i="1" a="1"/>
  <c r="CF121" i="1" s="1"/>
  <c r="CF122" i="1" s="1"/>
  <c r="BZ121" i="1" a="1"/>
  <c r="BZ121" i="1" s="1"/>
  <c r="BZ122" i="1" s="1"/>
  <c r="CV121" i="7" a="1"/>
  <c r="CV121" i="7" s="1"/>
  <c r="CV122" i="7" s="1"/>
  <c r="CP121" i="15" a="1"/>
  <c r="CP121" i="15" s="1"/>
  <c r="CP122" i="15" s="1"/>
  <c r="CT121" i="9" a="1"/>
  <c r="CT121" i="9" s="1"/>
  <c r="CT122" i="9" s="1"/>
  <c r="CP121" i="19" a="1"/>
  <c r="CP121" i="19" s="1"/>
  <c r="CP122" i="19" s="1"/>
  <c r="BU121" i="17" a="1"/>
  <c r="BU121" i="17" s="1"/>
  <c r="BU122" i="17" s="1"/>
  <c r="BX121" i="4" a="1"/>
  <c r="BX121" i="4" s="1"/>
  <c r="BX122" i="4" s="1"/>
  <c r="BV121" i="16" a="1"/>
  <c r="BV121" i="16" s="1"/>
  <c r="BV122" i="16" s="1"/>
  <c r="BW121" i="8" a="1"/>
  <c r="BW121" i="8" s="1"/>
  <c r="BW122" i="8" s="1"/>
  <c r="BW121" i="10" a="1"/>
  <c r="BW121" i="10" s="1"/>
  <c r="BW122" i="10" s="1"/>
  <c r="BU121" i="21" a="1"/>
  <c r="BU121" i="21" s="1"/>
  <c r="BU122" i="21" s="1"/>
  <c r="BZ121" i="18" a="1"/>
  <c r="BZ121" i="18" s="1"/>
  <c r="BZ122" i="18" s="1"/>
  <c r="BX121" i="6" a="1"/>
  <c r="BX121" i="6" s="1"/>
  <c r="BX122" i="6" s="1"/>
  <c r="CF121" i="12" a="1"/>
  <c r="CF121" i="12" s="1"/>
  <c r="CF122" i="12" s="1"/>
  <c r="CA121" i="11" a="1"/>
  <c r="CA121" i="11" s="1"/>
  <c r="CA122" i="11" s="1"/>
  <c r="BS121" i="20" a="1"/>
  <c r="BS121" i="20" s="1"/>
  <c r="BS122" i="20" s="1"/>
  <c r="CN121" i="7" a="1"/>
  <c r="CN121" i="7" s="1"/>
  <c r="CN122" i="7" s="1"/>
  <c r="CL121" i="15" a="1"/>
  <c r="CL121" i="15" s="1"/>
  <c r="CL122" i="15" s="1"/>
  <c r="CH121" i="9" a="1"/>
  <c r="CH121" i="9" s="1"/>
  <c r="CH122" i="9" s="1"/>
  <c r="CN121" i="19" a="1"/>
  <c r="CN121" i="19" s="1"/>
  <c r="CN122" i="19" s="1"/>
  <c r="CS121" i="14" a="1"/>
  <c r="CS121" i="14" s="1"/>
  <c r="CS122" i="14" s="1"/>
  <c r="CR121" i="17" a="1"/>
  <c r="CR121" i="17" s="1"/>
  <c r="CR122" i="17" s="1"/>
  <c r="CQ121" i="4" a="1"/>
  <c r="CQ121" i="4" s="1"/>
  <c r="CQ122" i="4" s="1"/>
  <c r="CS121" i="16" a="1"/>
  <c r="CS121" i="16" s="1"/>
  <c r="CS122" i="16" s="1"/>
  <c r="CP121" i="8" a="1"/>
  <c r="CP121" i="8" s="1"/>
  <c r="CP122" i="8" s="1"/>
  <c r="CT121" i="10" a="1"/>
  <c r="CT121" i="10" s="1"/>
  <c r="CT122" i="10" s="1"/>
  <c r="CR49" i="7"/>
  <c r="CJ121" i="21" a="1"/>
  <c r="CJ121" i="21" s="1"/>
  <c r="CJ122" i="21" s="1"/>
  <c r="CH121" i="21" a="1"/>
  <c r="CH121" i="21" s="1"/>
  <c r="CH122" i="21" s="1"/>
  <c r="CN121" i="21" a="1"/>
  <c r="CN121" i="21" s="1"/>
  <c r="CN122" i="21" s="1"/>
  <c r="CL121" i="21" a="1"/>
  <c r="CL121" i="21" s="1"/>
  <c r="CL122" i="21" s="1"/>
  <c r="CU121" i="18" a="1"/>
  <c r="CU121" i="18" s="1"/>
  <c r="CU122" i="18" s="1"/>
  <c r="CS121" i="18" a="1"/>
  <c r="CS121" i="18" s="1"/>
  <c r="CS122" i="18" s="1"/>
  <c r="CQ121" i="18" a="1"/>
  <c r="CQ121" i="18" s="1"/>
  <c r="CQ122" i="18" s="1"/>
  <c r="CO121" i="18" a="1"/>
  <c r="CO121" i="18" s="1"/>
  <c r="CO122" i="18" s="1"/>
  <c r="CI121" i="6" a="1"/>
  <c r="CI121" i="6" s="1"/>
  <c r="CI122" i="6" s="1"/>
  <c r="CG121" i="6" a="1"/>
  <c r="CG121" i="6" s="1"/>
  <c r="CG122" i="6" s="1"/>
  <c r="CM121" i="6" a="1"/>
  <c r="CM121" i="6" s="1"/>
  <c r="CM122" i="6" s="1"/>
  <c r="CK121" i="6" a="1"/>
  <c r="CK121" i="6" s="1"/>
  <c r="CK122" i="6" s="1"/>
  <c r="CS121" i="12" a="1"/>
  <c r="CS121" i="12" s="1"/>
  <c r="CS122" i="12" s="1"/>
  <c r="CQ121" i="12" a="1"/>
  <c r="CQ121" i="12" s="1"/>
  <c r="CQ122" i="12" s="1"/>
  <c r="CO121" i="12" a="1"/>
  <c r="CO121" i="12" s="1"/>
  <c r="CO122" i="12" s="1"/>
  <c r="CU121" i="12" a="1"/>
  <c r="CU121" i="12" s="1"/>
  <c r="CU122" i="12" s="1"/>
  <c r="CT121" i="11" a="1"/>
  <c r="CT121" i="11" s="1"/>
  <c r="CT122" i="11" s="1"/>
  <c r="CR121" i="11" a="1"/>
  <c r="CR121" i="11" s="1"/>
  <c r="CR122" i="11" s="1"/>
  <c r="CP121" i="11" a="1"/>
  <c r="CP121" i="11" s="1"/>
  <c r="CP122" i="11" s="1"/>
  <c r="CV121" i="11" a="1"/>
  <c r="CV121" i="11" s="1"/>
  <c r="CV122" i="11" s="1"/>
  <c r="CJ121" i="20" a="1"/>
  <c r="CJ121" i="20" s="1"/>
  <c r="CJ122" i="20" s="1"/>
  <c r="CH121" i="20" a="1"/>
  <c r="CH121" i="20" s="1"/>
  <c r="CH122" i="20" s="1"/>
  <c r="CN121" i="20" a="1"/>
  <c r="CN121" i="20" s="1"/>
  <c r="CN122" i="20" s="1"/>
  <c r="CL121" i="20" a="1"/>
  <c r="CL121" i="20" s="1"/>
  <c r="CL122" i="20" s="1"/>
  <c r="CM121" i="1" a="1"/>
  <c r="CM121" i="1" s="1"/>
  <c r="CM122" i="1" s="1"/>
  <c r="CK121" i="1" a="1"/>
  <c r="CK121" i="1" s="1"/>
  <c r="CK122" i="1" s="1"/>
  <c r="CI121" i="1" a="1"/>
  <c r="CI121" i="1" s="1"/>
  <c r="CI122" i="1" s="1"/>
  <c r="CG121" i="1" a="1"/>
  <c r="CG121" i="1" s="1"/>
  <c r="CG122" i="1" s="1"/>
  <c r="CS121" i="3" a="1"/>
  <c r="CS121" i="3" s="1"/>
  <c r="CS122" i="3" s="1"/>
  <c r="CQ121" i="3" a="1"/>
  <c r="CQ121" i="3" s="1"/>
  <c r="CQ122" i="3" s="1"/>
  <c r="CO121" i="3" a="1"/>
  <c r="CO121" i="3" s="1"/>
  <c r="CO122" i="3" s="1"/>
  <c r="CU121" i="3" a="1"/>
  <c r="CU121" i="3" s="1"/>
  <c r="CU122" i="3" s="1"/>
  <c r="BR121" i="7" a="1"/>
  <c r="BR121" i="7" s="1"/>
  <c r="BR122" i="7" s="1"/>
  <c r="BX121" i="7" a="1"/>
  <c r="BX121" i="7" s="1"/>
  <c r="BX122" i="7" s="1"/>
  <c r="BV121" i="7" a="1"/>
  <c r="BV121" i="7" s="1"/>
  <c r="BV122" i="7" s="1"/>
  <c r="BT121" i="7" a="1"/>
  <c r="BT121" i="7" s="1"/>
  <c r="BT122" i="7" s="1"/>
  <c r="BR121" i="15" a="1"/>
  <c r="BR121" i="15" s="1"/>
  <c r="BR122" i="15" s="1"/>
  <c r="BX121" i="15" a="1"/>
  <c r="BX121" i="15" s="1"/>
  <c r="BX122" i="15" s="1"/>
  <c r="BV121" i="15" a="1"/>
  <c r="BV121" i="15" s="1"/>
  <c r="BV122" i="15" s="1"/>
  <c r="BT121" i="15" a="1"/>
  <c r="BT121" i="15" s="1"/>
  <c r="BT122" i="15" s="1"/>
  <c r="BX121" i="9" a="1"/>
  <c r="BX121" i="9" s="1"/>
  <c r="BX122" i="9" s="1"/>
  <c r="BV121" i="9" a="1"/>
  <c r="BV121" i="9" s="1"/>
  <c r="BV122" i="9" s="1"/>
  <c r="BT121" i="9" a="1"/>
  <c r="BT121" i="9" s="1"/>
  <c r="BT122" i="9" s="1"/>
  <c r="BR121" i="9" a="1"/>
  <c r="BR121" i="9" s="1"/>
  <c r="BR122" i="9" s="1"/>
  <c r="BV121" i="19" a="1"/>
  <c r="BV121" i="19" s="1"/>
  <c r="BV122" i="19" s="1"/>
  <c r="BT121" i="19" a="1"/>
  <c r="BT121" i="19" s="1"/>
  <c r="BT122" i="19" s="1"/>
  <c r="BR121" i="19" a="1"/>
  <c r="BR121" i="19" s="1"/>
  <c r="BR122" i="19" s="1"/>
  <c r="BX121" i="19" a="1"/>
  <c r="BX121" i="19" s="1"/>
  <c r="BX122" i="19" s="1"/>
  <c r="CA121" i="14" a="1"/>
  <c r="CA121" i="14" s="1"/>
  <c r="CA122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B121" i="17" a="1"/>
  <c r="CB121" i="17" s="1"/>
  <c r="CB122" i="17" s="1"/>
  <c r="BZ121" i="17" a="1"/>
  <c r="BZ121" i="17" s="1"/>
  <c r="BZ122" i="17" s="1"/>
  <c r="CC121" i="4" a="1"/>
  <c r="CC121" i="4" s="1"/>
  <c r="CC122" i="4" s="1"/>
  <c r="CA121" i="4" a="1"/>
  <c r="CA121" i="4" s="1"/>
  <c r="CA122" i="4" s="1"/>
  <c r="BY121" i="4" a="1"/>
  <c r="BY121" i="4" s="1"/>
  <c r="BY122" i="4" s="1"/>
  <c r="CE121" i="4" a="1"/>
  <c r="CE121" i="4" s="1"/>
  <c r="CE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1" i="8" a="1"/>
  <c r="CB121" i="8" s="1"/>
  <c r="CB122" i="8" s="1"/>
  <c r="BZ121" i="8" a="1"/>
  <c r="BZ121" i="8" s="1"/>
  <c r="BZ122" i="8" s="1"/>
  <c r="CD121" i="10" a="1"/>
  <c r="CD121" i="10" s="1"/>
  <c r="CD122" i="10" s="1"/>
  <c r="CB121" i="10" a="1"/>
  <c r="CB121" i="10" s="1"/>
  <c r="CB122" i="10" s="1"/>
  <c r="BZ121" i="10" a="1"/>
  <c r="BZ121" i="10" s="1"/>
  <c r="BZ122" i="10" s="1"/>
  <c r="CF121" i="10" a="1"/>
  <c r="CF121" i="10" s="1"/>
  <c r="CF122" i="10" s="1"/>
  <c r="CX121" i="7" a="1"/>
  <c r="CX121" i="7" s="1"/>
  <c r="CX122" i="7" s="1"/>
  <c r="CY50" i="7"/>
  <c r="CX49" i="7"/>
  <c r="CY50" i="13"/>
  <c r="CX121" i="13" a="1"/>
  <c r="CX121" i="13" s="1"/>
  <c r="CX122" i="13" s="1"/>
  <c r="CX49" i="13"/>
  <c r="CP121" i="6" a="1"/>
  <c r="CP121" i="6" s="1"/>
  <c r="CP122" i="6" s="1"/>
  <c r="BV121" i="11" a="1"/>
  <c r="BV121" i="11" s="1"/>
  <c r="BV122" i="11" s="1"/>
  <c r="CO121" i="20" a="1"/>
  <c r="CO121" i="20" s="1"/>
  <c r="CO122" i="20" s="1"/>
  <c r="CT121" i="1" a="1"/>
  <c r="CT121" i="1" s="1"/>
  <c r="CT122" i="1" s="1"/>
  <c r="BW121" i="3" a="1"/>
  <c r="BW121" i="3" s="1"/>
  <c r="BW122" i="3" s="1"/>
  <c r="BY121" i="15" a="1"/>
  <c r="BY121" i="15" s="1"/>
  <c r="BY122" i="15" s="1"/>
  <c r="CE121" i="9" a="1"/>
  <c r="CE121" i="9" s="1"/>
  <c r="CE122" i="9" s="1"/>
  <c r="CH121" i="14" a="1"/>
  <c r="CH121" i="14" s="1"/>
  <c r="CH122" i="14" s="1"/>
  <c r="CG121" i="17" a="1"/>
  <c r="CG121" i="17" s="1"/>
  <c r="CG122" i="17" s="1"/>
  <c r="CL121" i="4" a="1"/>
  <c r="CL121" i="4" s="1"/>
  <c r="CL122" i="4" s="1"/>
  <c r="CG121" i="8" a="1"/>
  <c r="CG121" i="8" s="1"/>
  <c r="CG122" i="8" s="1"/>
  <c r="CG121" i="10" a="1"/>
  <c r="CG121" i="10" s="1"/>
  <c r="CG122" i="10" s="1"/>
  <c r="CE121" i="21" a="1"/>
  <c r="CE121" i="21" s="1"/>
  <c r="CE122" i="21" s="1"/>
  <c r="CH121" i="18" a="1"/>
  <c r="CH121" i="18" s="1"/>
  <c r="CH122" i="18" s="1"/>
  <c r="CF121" i="6" a="1"/>
  <c r="CF121" i="6" s="1"/>
  <c r="CF122" i="6" s="1"/>
  <c r="CN121" i="12" a="1"/>
  <c r="CN121" i="12" s="1"/>
  <c r="CN122" i="12" s="1"/>
  <c r="CL121" i="12" a="1"/>
  <c r="CL121" i="12" s="1"/>
  <c r="CL122" i="12" s="1"/>
  <c r="BY121" i="20" a="1"/>
  <c r="BY121" i="20" s="1"/>
  <c r="BY122" i="20" s="1"/>
  <c r="CL121" i="3" a="1"/>
  <c r="CL121" i="3" s="1"/>
  <c r="CL122" i="3" s="1"/>
  <c r="CP121" i="7" a="1"/>
  <c r="CP121" i="7" s="1"/>
  <c r="CP122" i="7" s="1"/>
  <c r="CV121" i="15" a="1"/>
  <c r="CV121" i="15" s="1"/>
  <c r="CV122" i="15" s="1"/>
  <c r="CP121" i="9" a="1"/>
  <c r="CP121" i="9" s="1"/>
  <c r="CP122" i="9" s="1"/>
  <c r="CR121" i="19" a="1"/>
  <c r="CR121" i="19" s="1"/>
  <c r="CR122" i="19" s="1"/>
  <c r="BR121" i="14" a="1"/>
  <c r="BR121" i="14" s="1"/>
  <c r="BR122" i="14" s="1"/>
  <c r="BT121" i="14" a="1"/>
  <c r="BT121" i="14" s="1"/>
  <c r="BT122" i="14" s="1"/>
  <c r="BR121" i="4" a="1"/>
  <c r="BR121" i="4" s="1"/>
  <c r="BR122" i="4" s="1"/>
  <c r="BU121" i="10" a="1"/>
  <c r="BU121" i="10" s="1"/>
  <c r="BU122" i="10" s="1"/>
  <c r="BW121" i="21" a="1"/>
  <c r="BW121" i="21" s="1"/>
  <c r="BW122" i="21" s="1"/>
  <c r="CB121" i="18" a="1"/>
  <c r="CB121" i="18" s="1"/>
  <c r="CB122" i="18" s="1"/>
  <c r="BR121" i="6" a="1"/>
  <c r="BR121" i="6" s="1"/>
  <c r="BR122" i="6" s="1"/>
  <c r="BT121" i="6" a="1"/>
  <c r="BT121" i="6" s="1"/>
  <c r="BT122" i="6" s="1"/>
  <c r="BZ121" i="12" a="1"/>
  <c r="BZ121" i="12" s="1"/>
  <c r="BZ122" i="12" s="1"/>
  <c r="CE121" i="11" a="1"/>
  <c r="CE121" i="11" s="1"/>
  <c r="CE122" i="11" s="1"/>
  <c r="BU121" i="20" a="1"/>
  <c r="BU121" i="20" s="1"/>
  <c r="BU122" i="20" s="1"/>
  <c r="BX121" i="1" a="1"/>
  <c r="BX121" i="1" s="1"/>
  <c r="BX122" i="1" s="1"/>
  <c r="CB121" i="3" a="1"/>
  <c r="CB121" i="3" s="1"/>
  <c r="CB122" i="3" s="1"/>
  <c r="CL121" i="7" a="1"/>
  <c r="CL121" i="7" s="1"/>
  <c r="CL122" i="7" s="1"/>
  <c r="CJ121" i="15" a="1"/>
  <c r="CJ121" i="15" s="1"/>
  <c r="CJ122" i="15" s="1"/>
  <c r="CL121" i="19" a="1"/>
  <c r="CL121" i="19" s="1"/>
  <c r="CL122" i="19" s="1"/>
  <c r="CQ121" i="14" a="1"/>
  <c r="CQ121" i="14" s="1"/>
  <c r="CQ122" i="14" s="1"/>
  <c r="CV121" i="17" a="1"/>
  <c r="CV121" i="17" s="1"/>
  <c r="CV122" i="17" s="1"/>
  <c r="CO121" i="16" a="1"/>
  <c r="CO121" i="16" s="1"/>
  <c r="CO122" i="16" s="1"/>
  <c r="CV121" i="8" a="1"/>
  <c r="CV121" i="8" s="1"/>
  <c r="CV122" i="8" s="1"/>
  <c r="CP121" i="10" a="1"/>
  <c r="CP121" i="10" s="1"/>
  <c r="CP122" i="10" s="1"/>
  <c r="CY50" i="19"/>
  <c r="CX121" i="19" a="1"/>
  <c r="CX121" i="19" s="1"/>
  <c r="CX122" i="19" s="1"/>
  <c r="CX49" i="19"/>
  <c r="BX49" i="16"/>
  <c r="CB121" i="21" a="1"/>
  <c r="CB121" i="21" s="1"/>
  <c r="CB122" i="21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K121" i="18" a="1"/>
  <c r="CK121" i="18" s="1"/>
  <c r="CK122" i="18" s="1"/>
  <c r="CI121" i="18" a="1"/>
  <c r="CI121" i="18" s="1"/>
  <c r="CI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C121" i="6" a="1"/>
  <c r="CC121" i="6" s="1"/>
  <c r="CC122" i="6" s="1"/>
  <c r="CK121" i="12" a="1"/>
  <c r="CK121" i="12" s="1"/>
  <c r="CK122" i="12" s="1"/>
  <c r="CI121" i="12" a="1"/>
  <c r="CI121" i="12" s="1"/>
  <c r="CI122" i="12" s="1"/>
  <c r="CG121" i="12" a="1"/>
  <c r="CG121" i="12" s="1"/>
  <c r="CG122" i="12" s="1"/>
  <c r="CM121" i="12" a="1"/>
  <c r="CM121" i="12" s="1"/>
  <c r="CM122" i="12" s="1"/>
  <c r="CL121" i="11" a="1"/>
  <c r="CL121" i="11" s="1"/>
  <c r="CL122" i="11" s="1"/>
  <c r="CJ121" i="11" a="1"/>
  <c r="CJ121" i="11" s="1"/>
  <c r="CJ122" i="11" s="1"/>
  <c r="CH121" i="11" a="1"/>
  <c r="CH121" i="11" s="1"/>
  <c r="CH122" i="11" s="1"/>
  <c r="CN121" i="11" a="1"/>
  <c r="CN121" i="11" s="1"/>
  <c r="CN122" i="11" s="1"/>
  <c r="CB121" i="20" a="1"/>
  <c r="CB121" i="20" s="1"/>
  <c r="CB122" i="20" s="1"/>
  <c r="BZ121" i="20" a="1"/>
  <c r="BZ121" i="20" s="1"/>
  <c r="BZ122" i="20" s="1"/>
  <c r="CF121" i="20" a="1"/>
  <c r="CF121" i="20" s="1"/>
  <c r="CF122" i="20" s="1"/>
  <c r="CE121" i="1" a="1"/>
  <c r="CE121" i="1" s="1"/>
  <c r="CE122" i="1" s="1"/>
  <c r="CC121" i="1" a="1"/>
  <c r="CC121" i="1" s="1"/>
  <c r="CC122" i="1" s="1"/>
  <c r="CA121" i="1" a="1"/>
  <c r="CA121" i="1" s="1"/>
  <c r="CA122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1" i="3" a="1"/>
  <c r="CG121" i="3" s="1"/>
  <c r="CG122" i="3" s="1"/>
  <c r="CM121" i="3" a="1"/>
  <c r="CM121" i="3" s="1"/>
  <c r="CM122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1" i="15" a="1"/>
  <c r="CO121" i="15" s="1"/>
  <c r="CO122" i="15" s="1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1" i="9" a="1"/>
  <c r="CO121" i="9" s="1"/>
  <c r="CO122" i="9" s="1"/>
  <c r="CS121" i="19" a="1"/>
  <c r="CS121" i="19" s="1"/>
  <c r="CS122" i="19" s="1"/>
  <c r="CQ121" i="19" a="1"/>
  <c r="CQ121" i="19" s="1"/>
  <c r="CQ122" i="19" s="1"/>
  <c r="CO121" i="19" a="1"/>
  <c r="CO121" i="19" s="1"/>
  <c r="CO122" i="19" s="1"/>
  <c r="CU121" i="19" a="1"/>
  <c r="CU121" i="19" s="1"/>
  <c r="CU122" i="19" s="1"/>
  <c r="BS121" i="14" a="1"/>
  <c r="BS121" i="14" s="1"/>
  <c r="BS122" i="14" s="1"/>
  <c r="BW121" i="14" a="1"/>
  <c r="BW121" i="14" s="1"/>
  <c r="BW122" i="14" s="1"/>
  <c r="BU121" i="14" a="1"/>
  <c r="BU121" i="14" s="1"/>
  <c r="BU122" i="14" s="1"/>
  <c r="BX121" i="17" a="1"/>
  <c r="BX121" i="17" s="1"/>
  <c r="BX122" i="17" s="1"/>
  <c r="BV121" i="17" a="1"/>
  <c r="BV121" i="17" s="1"/>
  <c r="BV122" i="17" s="1"/>
  <c r="BT121" i="17" a="1"/>
  <c r="BT121" i="17" s="1"/>
  <c r="BT122" i="17" s="1"/>
  <c r="BR121" i="17" a="1"/>
  <c r="BR121" i="17" s="1"/>
  <c r="BR122" i="17" s="1"/>
  <c r="BU121" i="4" a="1"/>
  <c r="BU121" i="4" s="1"/>
  <c r="BU122" i="4" s="1"/>
  <c r="BS121" i="4" a="1"/>
  <c r="BS121" i="4" s="1"/>
  <c r="BS122" i="4" s="1"/>
  <c r="BW121" i="4" a="1"/>
  <c r="BW121" i="4" s="1"/>
  <c r="BW122" i="4" s="1"/>
  <c r="BQ49" i="16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T121" i="8" a="1"/>
  <c r="BT121" i="8" s="1"/>
  <c r="BT122" i="8" s="1"/>
  <c r="BR121" i="8" a="1"/>
  <c r="BR121" i="8" s="1"/>
  <c r="BR122" i="8" s="1"/>
  <c r="BV121" i="10" a="1"/>
  <c r="BV121" i="10" s="1"/>
  <c r="BV122" i="10" s="1"/>
  <c r="BT121" i="10" a="1"/>
  <c r="BT121" i="10" s="1"/>
  <c r="BT122" i="10" s="1"/>
  <c r="BR121" i="10" a="1"/>
  <c r="BR121" i="10" s="1"/>
  <c r="BR122" i="10" s="1"/>
  <c r="BX121" i="10" a="1"/>
  <c r="BX121" i="10" s="1"/>
  <c r="BX122" i="10" s="1"/>
  <c r="CY50" i="21"/>
  <c r="CX121" i="21" a="1"/>
  <c r="CX121" i="21" s="1"/>
  <c r="CX122" i="21" s="1"/>
  <c r="CX49" i="21"/>
  <c r="CY50" i="3"/>
  <c r="CX121" i="3" a="1"/>
  <c r="CX121" i="3" s="1"/>
  <c r="CX122" i="3" s="1"/>
  <c r="CX49" i="3"/>
  <c r="CX121" i="15" a="1"/>
  <c r="CX121" i="15" s="1"/>
  <c r="CX122" i="15" s="1"/>
  <c r="CY50" i="15"/>
  <c r="CX49" i="15"/>
  <c r="CQ121" i="21" a="1"/>
  <c r="CQ121" i="21" s="1"/>
  <c r="CQ122" i="21" s="1"/>
  <c r="BW121" i="18" a="1"/>
  <c r="BW121" i="18" s="1"/>
  <c r="BW122" i="18" s="1"/>
  <c r="CV121" i="6" a="1"/>
  <c r="CV121" i="6" s="1"/>
  <c r="CV122" i="6" s="1"/>
  <c r="BT121" i="11" a="1"/>
  <c r="BT121" i="11" s="1"/>
  <c r="BT122" i="11" s="1"/>
  <c r="CU121" i="20" a="1"/>
  <c r="CU121" i="20" s="1"/>
  <c r="CU122" i="20" s="1"/>
  <c r="CP121" i="1" a="1"/>
  <c r="CP121" i="1" s="1"/>
  <c r="CP122" i="1" s="1"/>
  <c r="BY121" i="7" a="1"/>
  <c r="BY121" i="7" s="1"/>
  <c r="BY122" i="7" s="1"/>
  <c r="CA121" i="7" a="1"/>
  <c r="CA121" i="7" s="1"/>
  <c r="CA122" i="7" s="1"/>
  <c r="CA121" i="9" a="1"/>
  <c r="CA121" i="9" s="1"/>
  <c r="CA122" i="9" s="1"/>
  <c r="CE121" i="19" a="1"/>
  <c r="CE121" i="19" s="1"/>
  <c r="CE122" i="19" s="1"/>
  <c r="CK121" i="17" a="1"/>
  <c r="CK121" i="17" s="1"/>
  <c r="CK122" i="17" s="1"/>
  <c r="CN121" i="16" a="1"/>
  <c r="CN121" i="16" s="1"/>
  <c r="CN122" i="16" s="1"/>
  <c r="CK121" i="8" a="1"/>
  <c r="CK121" i="8" s="1"/>
  <c r="CK122" i="8" s="1"/>
  <c r="CL121" i="18" a="1"/>
  <c r="CL121" i="18" s="1"/>
  <c r="CL122" i="18" s="1"/>
  <c r="CB121" i="6" a="1"/>
  <c r="CB121" i="6" s="1"/>
  <c r="CB122" i="6" s="1"/>
  <c r="CM121" i="11" a="1"/>
  <c r="CM121" i="11" s="1"/>
  <c r="CM122" i="11" s="1"/>
  <c r="CA121" i="20" a="1"/>
  <c r="CA121" i="20" s="1"/>
  <c r="CA122" i="20" s="1"/>
  <c r="CD121" i="1" a="1"/>
  <c r="CD121" i="1" s="1"/>
  <c r="CD122" i="1" s="1"/>
  <c r="CN121" i="3" a="1"/>
  <c r="CN121" i="3" s="1"/>
  <c r="CN122" i="3" s="1"/>
  <c r="CT121" i="7" a="1"/>
  <c r="CT121" i="7" s="1"/>
  <c r="CT122" i="7" s="1"/>
  <c r="CV121" i="9" a="1"/>
  <c r="CV121" i="9" s="1"/>
  <c r="CV122" i="9" s="1"/>
  <c r="CV121" i="19" a="1"/>
  <c r="CV121" i="19" s="1"/>
  <c r="CV122" i="19" s="1"/>
  <c r="BV121" i="14" a="1"/>
  <c r="BV121" i="14" s="1"/>
  <c r="BV122" i="14" s="1"/>
  <c r="BQ49" i="17"/>
  <c r="BQ62" i="17" s="1"/>
  <c r="BQ121" i="17" a="1"/>
  <c r="BQ121" i="17" s="1"/>
  <c r="BV121" i="4" a="1"/>
  <c r="BV121" i="4" s="1"/>
  <c r="BV122" i="4" s="1"/>
  <c r="BR121" i="16" a="1"/>
  <c r="BR121" i="16" s="1"/>
  <c r="BR122" i="16" s="1"/>
  <c r="BS121" i="10" a="1"/>
  <c r="BS121" i="10" s="1"/>
  <c r="BS122" i="10" s="1"/>
  <c r="CF121" i="18" a="1"/>
  <c r="CF121" i="18" s="1"/>
  <c r="CF122" i="18" s="1"/>
  <c r="BY121" i="11" a="1"/>
  <c r="BY121" i="11" s="1"/>
  <c r="BY122" i="11" s="1"/>
  <c r="BW121" i="20" a="1"/>
  <c r="BW121" i="20" s="1"/>
  <c r="BW122" i="20" s="1"/>
  <c r="BR121" i="1" a="1"/>
  <c r="BR121" i="1" s="1"/>
  <c r="BR122" i="1" s="1"/>
  <c r="CH121" i="7" a="1"/>
  <c r="CH121" i="7" s="1"/>
  <c r="CH122" i="7" s="1"/>
  <c r="CH121" i="15" a="1"/>
  <c r="CH121" i="15" s="1"/>
  <c r="CH122" i="15" s="1"/>
  <c r="CJ121" i="9" a="1"/>
  <c r="CJ121" i="9" s="1"/>
  <c r="CJ122" i="9" s="1"/>
  <c r="CH121" i="19" a="1"/>
  <c r="CH121" i="19" s="1"/>
  <c r="CH122" i="19" s="1"/>
  <c r="CO121" i="14" a="1"/>
  <c r="CO121" i="14" s="1"/>
  <c r="CO122" i="14" s="1"/>
  <c r="CT121" i="17" a="1"/>
  <c r="CT121" i="17" s="1"/>
  <c r="CT122" i="17" s="1"/>
  <c r="CO121" i="4" a="1"/>
  <c r="CO121" i="4" s="1"/>
  <c r="CO122" i="4" s="1"/>
  <c r="CQ121" i="16" a="1"/>
  <c r="CQ121" i="16" s="1"/>
  <c r="CQ122" i="16" s="1"/>
  <c r="CT121" i="8" a="1"/>
  <c r="CT121" i="8" s="1"/>
  <c r="CT122" i="8" s="1"/>
  <c r="CR121" i="10" a="1"/>
  <c r="CR121" i="10" s="1"/>
  <c r="CR122" i="10" s="1"/>
  <c r="CX121" i="12" a="1"/>
  <c r="CX121" i="12" s="1"/>
  <c r="CX122" i="12" s="1"/>
  <c r="CX49" i="12"/>
  <c r="CY50" i="12"/>
  <c r="CR49" i="1"/>
  <c r="BT121" i="21" a="1"/>
  <c r="BT121" i="21" s="1"/>
  <c r="BT122" i="21" s="1"/>
  <c r="BR121" i="21" a="1"/>
  <c r="BR121" i="21" s="1"/>
  <c r="BR122" i="21" s="1"/>
  <c r="BX121" i="21" a="1"/>
  <c r="BX121" i="21" s="1"/>
  <c r="BX122" i="21" s="1"/>
  <c r="BV121" i="21" a="1"/>
  <c r="BV121" i="21" s="1"/>
  <c r="BV122" i="21" s="1"/>
  <c r="CE121" i="18" a="1"/>
  <c r="CE121" i="18" s="1"/>
  <c r="CE122" i="18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1" i="6" a="1"/>
  <c r="BU121" i="6" s="1"/>
  <c r="BU122" i="6" s="1"/>
  <c r="CC121" i="12" a="1"/>
  <c r="CC121" i="12" s="1"/>
  <c r="CC122" i="12" s="1"/>
  <c r="CA121" i="12" a="1"/>
  <c r="CA121" i="12" s="1"/>
  <c r="CA122" i="12" s="1"/>
  <c r="BY121" i="12" a="1"/>
  <c r="BY121" i="12" s="1"/>
  <c r="BY122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1" i="19" a="1"/>
  <c r="CI121" i="19" s="1"/>
  <c r="CI122" i="19" s="1"/>
  <c r="CG121" i="19" a="1"/>
  <c r="CG121" i="19" s="1"/>
  <c r="CG122" i="19" s="1"/>
  <c r="CM121" i="19" a="1"/>
  <c r="CM121" i="19" s="1"/>
  <c r="CM122" i="19" s="1"/>
  <c r="CP121" i="14" a="1"/>
  <c r="CP121" i="14" s="1"/>
  <c r="CP122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1" i="16" a="1"/>
  <c r="CT121" i="16" s="1"/>
  <c r="CT122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Y50" i="8"/>
  <c r="CX121" i="8" a="1"/>
  <c r="CX121" i="8" s="1"/>
  <c r="CX122" i="8" s="1"/>
  <c r="CX49" i="8"/>
  <c r="CY50" i="11"/>
  <c r="CX121" i="11" a="1"/>
  <c r="CX121" i="11" s="1"/>
  <c r="CX122" i="11" s="1"/>
  <c r="CX49" i="11"/>
  <c r="CY50" i="1"/>
  <c r="CX121" i="1" a="1"/>
  <c r="CX121" i="1" s="1"/>
  <c r="CX122" i="1" s="1"/>
  <c r="CX49" i="1"/>
  <c r="CY50" i="16"/>
  <c r="CX121" i="16" a="1"/>
  <c r="CX121" i="16" s="1"/>
  <c r="CX122" i="16" s="1"/>
  <c r="CX49" i="16"/>
  <c r="CV49" i="9"/>
  <c r="CE49" i="19"/>
  <c r="BS49" i="10"/>
  <c r="BS74" i="10" s="1"/>
  <c r="N38" i="5"/>
  <c r="BT38" i="5" s="1" a="1"/>
  <c r="BT38" i="5" s="1"/>
  <c r="N26" i="16"/>
  <c r="BT26" i="16" s="1" a="1"/>
  <c r="BT26" i="16" s="1"/>
  <c r="CH49" i="6"/>
  <c r="N26" i="1"/>
  <c r="BT26" i="1" s="1" a="1"/>
  <c r="BT26" i="1" s="1"/>
  <c r="N33" i="18"/>
  <c r="BT33" i="18" s="1" a="1"/>
  <c r="BT33" i="18" s="1"/>
  <c r="N18" i="11"/>
  <c r="BT18" i="11" s="1" a="1"/>
  <c r="BT18" i="11" s="1"/>
  <c r="N36" i="16"/>
  <c r="BT36" i="16" s="1" a="1"/>
  <c r="BT36" i="16" s="1"/>
  <c r="N34" i="1"/>
  <c r="BT34" i="1" s="1" a="1"/>
  <c r="BT34" i="1" s="1"/>
  <c r="N31" i="13"/>
  <c r="BT31" i="13" s="1" a="1"/>
  <c r="BT31" i="13" s="1"/>
  <c r="N37" i="7"/>
  <c r="BT37" i="7" s="1" a="1"/>
  <c r="BT37" i="7" s="1"/>
  <c r="N22" i="6"/>
  <c r="BT22" i="6" s="1" a="1"/>
  <c r="BT22" i="6" s="1"/>
  <c r="N40" i="8"/>
  <c r="BT40" i="8" s="1" a="1"/>
  <c r="BT40" i="8" s="1"/>
  <c r="N22" i="21"/>
  <c r="BT22" i="21" s="1" a="1"/>
  <c r="BT22" i="21" s="1"/>
  <c r="BR102" i="2"/>
  <c r="N31" i="6"/>
  <c r="BT31" i="6" s="1" a="1"/>
  <c r="BT31" i="6" s="1"/>
  <c r="N39" i="8"/>
  <c r="BT39" i="8" s="1" a="1"/>
  <c r="BT39" i="8" s="1"/>
  <c r="N44" i="18"/>
  <c r="BT44" i="18" s="1" a="1"/>
  <c r="BT44" i="18" s="1"/>
  <c r="N45" i="19"/>
  <c r="BT45" i="19" s="1" a="1"/>
  <c r="BT45" i="19" s="1"/>
  <c r="N40" i="20"/>
  <c r="BT40" i="20" s="1" a="1"/>
  <c r="BT40" i="20" s="1"/>
  <c r="N45" i="17"/>
  <c r="BT45" i="17" s="1" a="1"/>
  <c r="BT45" i="17" s="1"/>
  <c r="N18" i="1"/>
  <c r="BT18" i="1" s="1" a="1"/>
  <c r="BT18" i="1" s="1"/>
  <c r="N27" i="5"/>
  <c r="BT27" i="5" s="1" a="1"/>
  <c r="BT27" i="5" s="1"/>
  <c r="N41" i="16"/>
  <c r="BT41" i="16" s="1" a="1"/>
  <c r="BT41" i="16" s="1"/>
  <c r="N27" i="4"/>
  <c r="BT27" i="4" s="1" a="1"/>
  <c r="BT27" i="4" s="1"/>
  <c r="N39" i="18"/>
  <c r="BT39" i="18" s="1" a="1"/>
  <c r="BT39" i="18" s="1"/>
  <c r="N44" i="14"/>
  <c r="BT44" i="14" s="1" a="1"/>
  <c r="BT44" i="14" s="1"/>
  <c r="N36" i="20"/>
  <c r="BT36" i="20" s="1" a="1"/>
  <c r="BT36" i="20" s="1"/>
  <c r="N31" i="2"/>
  <c r="BT31" i="2" s="1" a="1"/>
  <c r="BT31" i="2" s="1"/>
  <c r="N31" i="19"/>
  <c r="BT31" i="19" s="1" a="1"/>
  <c r="BT31" i="19" s="1"/>
  <c r="N21" i="21"/>
  <c r="BT21" i="21" s="1" a="1"/>
  <c r="BT21" i="21" s="1"/>
  <c r="N33" i="1"/>
  <c r="BT33" i="1" s="1" a="1"/>
  <c r="BT33" i="1" s="1"/>
  <c r="N21" i="17"/>
  <c r="BT21" i="17" s="1" a="1"/>
  <c r="BT21" i="17" s="1"/>
  <c r="N44" i="1"/>
  <c r="BT44" i="1" s="1" a="1"/>
  <c r="BT44" i="1" s="1"/>
  <c r="N39" i="2"/>
  <c r="BT39" i="2" s="1" a="1"/>
  <c r="BT39" i="2" s="1"/>
  <c r="N27" i="9"/>
  <c r="BT27" i="9" s="1" a="1"/>
  <c r="BT27" i="9" s="1"/>
  <c r="N35" i="7"/>
  <c r="BT35" i="7" s="1" a="1"/>
  <c r="BT35" i="7" s="1"/>
  <c r="N40" i="1"/>
  <c r="BT40" i="1" s="1" a="1"/>
  <c r="BT40" i="1" s="1"/>
  <c r="N23" i="10"/>
  <c r="BT23" i="10" s="1" a="1"/>
  <c r="BT23" i="10" s="1"/>
  <c r="N18" i="16"/>
  <c r="BT18" i="16" s="1" a="1"/>
  <c r="BT18" i="16" s="1"/>
  <c r="N34" i="12"/>
  <c r="BT34" i="12" s="1" a="1"/>
  <c r="BT34" i="12" s="1"/>
  <c r="N45" i="1"/>
  <c r="BT45" i="1" s="1" a="1"/>
  <c r="BT45" i="1" s="1"/>
  <c r="N27" i="20"/>
  <c r="BT27" i="20" s="1" a="1"/>
  <c r="BT27" i="20" s="1"/>
  <c r="BR106" i="2"/>
  <c r="N17" i="1"/>
  <c r="BT17" i="1" s="1" a="1"/>
  <c r="BT17" i="1" s="1"/>
  <c r="N16" i="4"/>
  <c r="BT16" i="4" s="1" a="1"/>
  <c r="BT16" i="4" s="1"/>
  <c r="N15" i="20"/>
  <c r="BT15" i="20" s="1" a="1"/>
  <c r="BT15" i="20" s="1"/>
  <c r="BR99" i="5"/>
  <c r="N41" i="12"/>
  <c r="BT41" i="12" s="1" a="1"/>
  <c r="BT41" i="12" s="1"/>
  <c r="N36" i="12"/>
  <c r="BT36" i="12" s="1" a="1"/>
  <c r="BT36" i="12" s="1"/>
  <c r="N42" i="3"/>
  <c r="BT42" i="3" s="1" a="1"/>
  <c r="BT42" i="3" s="1"/>
  <c r="N28" i="3"/>
  <c r="BT28" i="3" s="1" a="1"/>
  <c r="BT28" i="3" s="1"/>
  <c r="N43" i="3"/>
  <c r="BT43" i="3" s="1" a="1"/>
  <c r="BT43" i="3" s="1"/>
  <c r="N25" i="4"/>
  <c r="BT25" i="4" s="1" a="1"/>
  <c r="BT25" i="4" s="1"/>
  <c r="N23" i="1"/>
  <c r="BT23" i="1" s="1" a="1"/>
  <c r="BT23" i="1" s="1"/>
  <c r="N46" i="12"/>
  <c r="BT46" i="12" s="1" a="1"/>
  <c r="BT46" i="12" s="1"/>
  <c r="N27" i="18"/>
  <c r="BT27" i="18" s="1" a="1"/>
  <c r="BT27" i="18" s="1"/>
  <c r="N46" i="20"/>
  <c r="BT46" i="20" s="1" a="1"/>
  <c r="BT46" i="20" s="1"/>
  <c r="N21" i="8"/>
  <c r="BT21" i="8" s="1" a="1"/>
  <c r="BT21" i="8" s="1"/>
  <c r="N19" i="1"/>
  <c r="BT19" i="1" s="1" a="1"/>
  <c r="BT19" i="1" s="1"/>
  <c r="N24" i="9"/>
  <c r="BT24" i="9" s="1" a="1"/>
  <c r="BT24" i="9" s="1"/>
  <c r="BT95" i="9" s="1"/>
  <c r="N43" i="16"/>
  <c r="BT43" i="16" s="1" a="1"/>
  <c r="BT43" i="16" s="1"/>
  <c r="N46" i="21"/>
  <c r="BT46" i="21" s="1" a="1"/>
  <c r="BT46" i="21" s="1"/>
  <c r="N29" i="18"/>
  <c r="BT29" i="18" s="1" a="1"/>
  <c r="BT29" i="18" s="1"/>
  <c r="N40" i="3"/>
  <c r="BT40" i="3" s="1" a="1"/>
  <c r="BT40" i="3" s="1"/>
  <c r="N27" i="14"/>
  <c r="BT27" i="14" s="1" a="1"/>
  <c r="BT27" i="14" s="1"/>
  <c r="N22" i="1"/>
  <c r="BT22" i="1" s="1" a="1"/>
  <c r="BT22" i="1" s="1"/>
  <c r="N44" i="10"/>
  <c r="BT44" i="10" s="1" a="1"/>
  <c r="BT44" i="10" s="1"/>
  <c r="N41" i="11"/>
  <c r="BT41" i="11" s="1" a="1"/>
  <c r="BT41" i="11" s="1"/>
  <c r="N30" i="3"/>
  <c r="BT30" i="3" s="1" a="1"/>
  <c r="BT30" i="3" s="1"/>
  <c r="N15" i="11"/>
  <c r="BT15" i="11" s="1" a="1"/>
  <c r="BT15" i="11" s="1"/>
  <c r="N37" i="3"/>
  <c r="BT37" i="3" s="1" a="1"/>
  <c r="BT37" i="3" s="1"/>
  <c r="N46" i="10"/>
  <c r="BT46" i="10" s="1" a="1"/>
  <c r="BT46" i="10" s="1"/>
  <c r="N39" i="3"/>
  <c r="BT39" i="3" s="1" a="1"/>
  <c r="BT39" i="3" s="1"/>
  <c r="N23" i="13"/>
  <c r="BT23" i="13" s="1" a="1"/>
  <c r="BT23" i="13" s="1"/>
  <c r="N44" i="2"/>
  <c r="BT44" i="2" s="1" a="1"/>
  <c r="BT44" i="2" s="1"/>
  <c r="N17" i="16"/>
  <c r="BT17" i="16" s="1" a="1"/>
  <c r="BT17" i="16" s="1"/>
  <c r="N33" i="5"/>
  <c r="BT33" i="5" s="1" a="1"/>
  <c r="BT33" i="5" s="1"/>
  <c r="N32" i="13"/>
  <c r="BT32" i="13" s="1" a="1"/>
  <c r="BT32" i="13" s="1"/>
  <c r="N21" i="18"/>
  <c r="BT21" i="18" s="1" a="1"/>
  <c r="BT21" i="18" s="1"/>
  <c r="N43" i="7"/>
  <c r="BT43" i="7" s="1" a="1"/>
  <c r="BT43" i="7" s="1"/>
  <c r="N22" i="16"/>
  <c r="BT22" i="16" s="1" a="1"/>
  <c r="BT22" i="16" s="1"/>
  <c r="N26" i="20"/>
  <c r="BT26" i="20" s="1" a="1"/>
  <c r="BT26" i="20" s="1"/>
  <c r="N21" i="13"/>
  <c r="BT21" i="13" s="1" a="1"/>
  <c r="BT21" i="13" s="1"/>
  <c r="BR88" i="5"/>
  <c r="N19" i="3"/>
  <c r="BT19" i="3" s="1" a="1"/>
  <c r="BT19" i="3" s="1"/>
  <c r="N42" i="13"/>
  <c r="BT42" i="13" s="1" a="1"/>
  <c r="BT42" i="13" s="1"/>
  <c r="BS42" i="13" a="1"/>
  <c r="BS42" i="13" s="1"/>
  <c r="N33" i="14"/>
  <c r="BT33" i="14" s="1" a="1"/>
  <c r="BT33" i="14" s="1"/>
  <c r="BS33" i="14" a="1"/>
  <c r="BS33" i="14" s="1"/>
  <c r="N42" i="21"/>
  <c r="BT42" i="21" s="1" a="1"/>
  <c r="BT42" i="21" s="1"/>
  <c r="BS42" i="21" a="1"/>
  <c r="BS42" i="21" s="1"/>
  <c r="N22" i="3"/>
  <c r="BT22" i="3" s="1" a="1"/>
  <c r="BT22" i="3" s="1"/>
  <c r="BS22" i="3" a="1"/>
  <c r="BS22" i="3" s="1"/>
  <c r="N34" i="8"/>
  <c r="BT34" i="8" s="1" a="1"/>
  <c r="BT34" i="8" s="1"/>
  <c r="BS34" i="8" a="1"/>
  <c r="BS34" i="8" s="1"/>
  <c r="N32" i="19"/>
  <c r="BT32" i="19" s="1" a="1"/>
  <c r="BT32" i="19" s="1"/>
  <c r="BS32" i="19" a="1"/>
  <c r="BS32" i="19" s="1"/>
  <c r="N37" i="9"/>
  <c r="BT37" i="9" s="1" a="1"/>
  <c r="BT37" i="9" s="1"/>
  <c r="BS37" i="9" a="1"/>
  <c r="BS37" i="9" s="1"/>
  <c r="N41" i="8"/>
  <c r="BT41" i="8" s="1" a="1"/>
  <c r="BT41" i="8" s="1"/>
  <c r="BS41" i="8" a="1"/>
  <c r="BS41" i="8" s="1"/>
  <c r="N16" i="20"/>
  <c r="BT16" i="20" s="1" a="1"/>
  <c r="BT16" i="20" s="1"/>
  <c r="BS16" i="20" a="1"/>
  <c r="BS16" i="20" s="1"/>
  <c r="N29" i="2"/>
  <c r="BT29" i="2" s="1" a="1"/>
  <c r="BT29" i="2" s="1"/>
  <c r="BS29" i="2" a="1"/>
  <c r="BS29" i="2" s="1"/>
  <c r="N28" i="19"/>
  <c r="BT28" i="19" s="1" a="1"/>
  <c r="BT28" i="19" s="1"/>
  <c r="BS28" i="19" a="1"/>
  <c r="BS28" i="19" s="1"/>
  <c r="N20" i="10"/>
  <c r="BT20" i="10" s="1" a="1"/>
  <c r="BT20" i="10" s="1"/>
  <c r="BS20" i="10" a="1"/>
  <c r="BS20" i="10" s="1"/>
  <c r="N30" i="20"/>
  <c r="BT30" i="20" s="1" a="1"/>
  <c r="BT30" i="20" s="1"/>
  <c r="BS30" i="20" a="1"/>
  <c r="BS30" i="20" s="1"/>
  <c r="N43" i="19"/>
  <c r="BT43" i="19" s="1" a="1"/>
  <c r="BT43" i="19" s="1"/>
  <c r="BS43" i="19" a="1"/>
  <c r="BS43" i="19" s="1"/>
  <c r="N41" i="9"/>
  <c r="BT41" i="9" s="1" a="1"/>
  <c r="BT41" i="9" s="1"/>
  <c r="BS41" i="9" a="1"/>
  <c r="BS41" i="9" s="1"/>
  <c r="N25" i="11"/>
  <c r="BT25" i="11" s="1" a="1"/>
  <c r="BT25" i="11" s="1"/>
  <c r="BS25" i="11" a="1"/>
  <c r="BS25" i="11" s="1"/>
  <c r="N17" i="19"/>
  <c r="BT17" i="19" s="1" a="1"/>
  <c r="BT17" i="19" s="1"/>
  <c r="BS17" i="19" a="1"/>
  <c r="BS17" i="19" s="1"/>
  <c r="N17" i="18"/>
  <c r="BT17" i="18" s="1" a="1"/>
  <c r="BT17" i="18" s="1"/>
  <c r="BS17" i="18" a="1"/>
  <c r="BS17" i="18" s="1"/>
  <c r="N38" i="21"/>
  <c r="BT38" i="21" s="1" a="1"/>
  <c r="BT38" i="21" s="1"/>
  <c r="BS38" i="21" a="1"/>
  <c r="BS38" i="21" s="1"/>
  <c r="N24" i="19"/>
  <c r="BT24" i="19" s="1" a="1"/>
  <c r="BT24" i="19" s="1"/>
  <c r="BS24" i="19" a="1"/>
  <c r="BS24" i="19" s="1"/>
  <c r="N36" i="13"/>
  <c r="BT36" i="13" s="1" a="1"/>
  <c r="BT36" i="13" s="1"/>
  <c r="BS36" i="13" a="1"/>
  <c r="BS36" i="13" s="1"/>
  <c r="N17" i="11"/>
  <c r="BT17" i="11" s="1" a="1"/>
  <c r="BT17" i="11" s="1"/>
  <c r="BT88" i="11" s="1"/>
  <c r="BS17" i="11" a="1"/>
  <c r="BS17" i="11" s="1"/>
  <c r="N34" i="6"/>
  <c r="BT34" i="6" s="1" a="1"/>
  <c r="BT34" i="6" s="1"/>
  <c r="BS34" i="6" a="1"/>
  <c r="BS34" i="6" s="1"/>
  <c r="N28" i="18"/>
  <c r="BT28" i="18" s="1" a="1"/>
  <c r="BT28" i="18" s="1"/>
  <c r="BS28" i="18" a="1"/>
  <c r="BS28" i="18" s="1"/>
  <c r="N18" i="17"/>
  <c r="BT18" i="17" s="1" a="1"/>
  <c r="BT18" i="17" s="1"/>
  <c r="BS18" i="17" a="1"/>
  <c r="BS18" i="17" s="1"/>
  <c r="N28" i="6"/>
  <c r="BT28" i="6" s="1" a="1"/>
  <c r="BT28" i="6" s="1"/>
  <c r="BS28" i="6" a="1"/>
  <c r="BS28" i="6" s="1"/>
  <c r="N36" i="17"/>
  <c r="BT36" i="17" s="1" a="1"/>
  <c r="BT36" i="17" s="1"/>
  <c r="BS36" i="17" a="1"/>
  <c r="BS36" i="17" s="1"/>
  <c r="N34" i="17"/>
  <c r="BT34" i="17" s="1" a="1"/>
  <c r="BT34" i="17" s="1"/>
  <c r="BS34" i="17" a="1"/>
  <c r="BS34" i="17" s="1"/>
  <c r="N36" i="14"/>
  <c r="BT36" i="14" s="1" a="1"/>
  <c r="BT36" i="14" s="1"/>
  <c r="BS36" i="14" a="1"/>
  <c r="BS36" i="14" s="1"/>
  <c r="N33" i="19"/>
  <c r="BT33" i="19" s="1" a="1"/>
  <c r="BT33" i="19" s="1"/>
  <c r="BS33" i="19" a="1"/>
  <c r="BS33" i="19" s="1"/>
  <c r="N29" i="9"/>
  <c r="BT29" i="9" s="1" a="1"/>
  <c r="BT29" i="9" s="1"/>
  <c r="BS29" i="9" a="1"/>
  <c r="BS29" i="9" s="1"/>
  <c r="N20" i="7"/>
  <c r="BT20" i="7" s="1" a="1"/>
  <c r="BT20" i="7" s="1"/>
  <c r="BS20" i="7" a="1"/>
  <c r="BS20" i="7" s="1"/>
  <c r="N30" i="5"/>
  <c r="BT30" i="5" s="1" a="1"/>
  <c r="BT30" i="5" s="1"/>
  <c r="BS30" i="5" a="1"/>
  <c r="BS30" i="5" s="1"/>
  <c r="N25" i="9"/>
  <c r="BT25" i="9" s="1" a="1"/>
  <c r="BT25" i="9" s="1"/>
  <c r="BS25" i="9" a="1"/>
  <c r="BS25" i="9" s="1"/>
  <c r="N46" i="1"/>
  <c r="BT46" i="1" s="1" a="1"/>
  <c r="BT46" i="1" s="1"/>
  <c r="BS46" i="1" a="1"/>
  <c r="BS46" i="1" s="1"/>
  <c r="N41" i="18"/>
  <c r="BT41" i="18" s="1" a="1"/>
  <c r="BT41" i="18" s="1"/>
  <c r="BS41" i="18" a="1"/>
  <c r="BS41" i="18" s="1"/>
  <c r="N38" i="8"/>
  <c r="BT38" i="8" s="1" a="1"/>
  <c r="BT38" i="8" s="1"/>
  <c r="BS38" i="8" a="1"/>
  <c r="BS38" i="8" s="1"/>
  <c r="N26" i="12"/>
  <c r="BT26" i="12" s="1" a="1"/>
  <c r="BT26" i="12" s="1"/>
  <c r="BS26" i="12" a="1"/>
  <c r="BS26" i="12" s="1"/>
  <c r="N25" i="2"/>
  <c r="BT25" i="2" s="1" a="1"/>
  <c r="BT25" i="2" s="1"/>
  <c r="BS25" i="2" a="1"/>
  <c r="BS25" i="2" s="1"/>
  <c r="N39" i="1"/>
  <c r="BT39" i="1" s="1" a="1"/>
  <c r="BT39" i="1" s="1"/>
  <c r="BS39" i="1" a="1"/>
  <c r="BS39" i="1" s="1"/>
  <c r="N22" i="17"/>
  <c r="BT22" i="17" s="1" a="1"/>
  <c r="BT22" i="17" s="1"/>
  <c r="BS22" i="17" a="1"/>
  <c r="BS22" i="17" s="1"/>
  <c r="N37" i="13"/>
  <c r="BT37" i="13" s="1" a="1"/>
  <c r="BT37" i="13" s="1"/>
  <c r="BS37" i="13" a="1"/>
  <c r="BS37" i="13" s="1"/>
  <c r="N28" i="9"/>
  <c r="BT28" i="9" s="1" a="1"/>
  <c r="BT28" i="9" s="1"/>
  <c r="BS28" i="9" a="1"/>
  <c r="BS28" i="9" s="1"/>
  <c r="N41" i="19"/>
  <c r="BT41" i="19" s="1" a="1"/>
  <c r="BT41" i="19" s="1"/>
  <c r="BS41" i="19" a="1"/>
  <c r="BS41" i="19" s="1"/>
  <c r="N32" i="3"/>
  <c r="BT32" i="3" s="1" a="1"/>
  <c r="BT32" i="3" s="1"/>
  <c r="BS32" i="3" a="1"/>
  <c r="BS32" i="3" s="1"/>
  <c r="N38" i="4"/>
  <c r="BT38" i="4" s="1" a="1"/>
  <c r="BT38" i="4" s="1"/>
  <c r="BS38" i="4" a="1"/>
  <c r="BS38" i="4" s="1"/>
  <c r="N16" i="8"/>
  <c r="BT16" i="8" s="1" a="1"/>
  <c r="BT16" i="8" s="1"/>
  <c r="BS16" i="8" a="1"/>
  <c r="BS16" i="8" s="1"/>
  <c r="N45" i="15"/>
  <c r="BT45" i="15" s="1" a="1"/>
  <c r="BT45" i="15" s="1"/>
  <c r="BS45" i="15" a="1"/>
  <c r="BS45" i="15" s="1"/>
  <c r="N31" i="10"/>
  <c r="BT31" i="10" s="1" a="1"/>
  <c r="BT31" i="10" s="1"/>
  <c r="BS31" i="10" a="1"/>
  <c r="BS31" i="10" s="1"/>
  <c r="N16" i="2"/>
  <c r="BT16" i="2" s="1" a="1"/>
  <c r="BT16" i="2" s="1"/>
  <c r="BS16" i="2" a="1"/>
  <c r="BS16" i="2" s="1"/>
  <c r="N45" i="8"/>
  <c r="BT45" i="8" s="1" a="1"/>
  <c r="BT45" i="8" s="1"/>
  <c r="BS45" i="8" a="1"/>
  <c r="BS45" i="8" s="1"/>
  <c r="N43" i="10"/>
  <c r="BT43" i="10" s="1" a="1"/>
  <c r="BT43" i="10" s="1"/>
  <c r="BS43" i="10" a="1"/>
  <c r="BS43" i="10" s="1"/>
  <c r="N38" i="11"/>
  <c r="BT38" i="11" s="1" a="1"/>
  <c r="BT38" i="11" s="1"/>
  <c r="BS38" i="11" a="1"/>
  <c r="BS38" i="11" s="1"/>
  <c r="N38" i="10"/>
  <c r="BT38" i="10" s="1" a="1"/>
  <c r="BT38" i="10" s="1"/>
  <c r="BS38" i="10" a="1"/>
  <c r="BS38" i="10" s="1"/>
  <c r="N23" i="9"/>
  <c r="BT23" i="9" s="1" a="1"/>
  <c r="BT23" i="9" s="1"/>
  <c r="BS23" i="9" a="1"/>
  <c r="BS23" i="9" s="1"/>
  <c r="N29" i="12"/>
  <c r="BT29" i="12" s="1" a="1"/>
  <c r="BT29" i="12" s="1"/>
  <c r="BS29" i="12" a="1"/>
  <c r="BS29" i="12" s="1"/>
  <c r="N45" i="18"/>
  <c r="BT45" i="18" s="1" a="1"/>
  <c r="BT45" i="18" s="1"/>
  <c r="BS45" i="18" a="1"/>
  <c r="BS45" i="18" s="1"/>
  <c r="N31" i="1"/>
  <c r="BT31" i="1" s="1" a="1"/>
  <c r="BT31" i="1" s="1"/>
  <c r="BS31" i="1" a="1"/>
  <c r="BS31" i="1" s="1"/>
  <c r="N22" i="4"/>
  <c r="BT22" i="4" s="1" a="1"/>
  <c r="BT22" i="4" s="1"/>
  <c r="BS22" i="4" a="1"/>
  <c r="BS22" i="4" s="1"/>
  <c r="N39" i="21"/>
  <c r="BT39" i="21" s="1" a="1"/>
  <c r="BT39" i="21" s="1"/>
  <c r="BS39" i="21" a="1"/>
  <c r="BS39" i="21" s="1"/>
  <c r="N19" i="10"/>
  <c r="BT19" i="10" s="1" a="1"/>
  <c r="BT19" i="10" s="1"/>
  <c r="BS19" i="10" a="1"/>
  <c r="BS19" i="10" s="1"/>
  <c r="N46" i="4"/>
  <c r="BT46" i="4" s="1" a="1"/>
  <c r="BT46" i="4" s="1"/>
  <c r="BS46" i="4" a="1"/>
  <c r="BS46" i="4" s="1"/>
  <c r="N37" i="14"/>
  <c r="BT37" i="14" s="1" a="1"/>
  <c r="BT37" i="14" s="1"/>
  <c r="BS37" i="14" a="1"/>
  <c r="BS37" i="14" s="1"/>
  <c r="N40" i="21"/>
  <c r="BT40" i="21" s="1" a="1"/>
  <c r="BT40" i="21" s="1"/>
  <c r="BT111" i="21" s="1"/>
  <c r="BS40" i="21" a="1"/>
  <c r="BS40" i="21" s="1"/>
  <c r="N37" i="18"/>
  <c r="BT37" i="18" s="1" a="1"/>
  <c r="BT37" i="18" s="1"/>
  <c r="BS37" i="18" a="1"/>
  <c r="BS37" i="18" s="1"/>
  <c r="N46" i="11"/>
  <c r="BT46" i="11" s="1" a="1"/>
  <c r="BT46" i="11" s="1"/>
  <c r="BS46" i="11" a="1"/>
  <c r="BS46" i="11" s="1"/>
  <c r="N22" i="11"/>
  <c r="BT22" i="11" s="1" a="1"/>
  <c r="BT22" i="11" s="1"/>
  <c r="BS22" i="11" a="1"/>
  <c r="BS22" i="11" s="1"/>
  <c r="N37" i="5"/>
  <c r="BT37" i="5" s="1" a="1"/>
  <c r="BT37" i="5" s="1"/>
  <c r="BS37" i="5" a="1"/>
  <c r="BS37" i="5" s="1"/>
  <c r="N24" i="3"/>
  <c r="BT24" i="3" s="1" a="1"/>
  <c r="BT24" i="3" s="1"/>
  <c r="BS24" i="3" a="1"/>
  <c r="BS24" i="3" s="1"/>
  <c r="N38" i="1"/>
  <c r="BT38" i="1" s="1" a="1"/>
  <c r="BT38" i="1" s="1"/>
  <c r="BS38" i="1" a="1"/>
  <c r="BS38" i="1" s="1"/>
  <c r="N20" i="6"/>
  <c r="BT20" i="6" s="1" a="1"/>
  <c r="BT20" i="6" s="1"/>
  <c r="BS20" i="6" a="1"/>
  <c r="BS20" i="6" s="1"/>
  <c r="N38" i="12"/>
  <c r="BT38" i="12" s="1" a="1"/>
  <c r="BT38" i="12" s="1"/>
  <c r="BS38" i="12" a="1"/>
  <c r="BS38" i="12" s="1"/>
  <c r="N16" i="13"/>
  <c r="BT16" i="13" s="1" a="1"/>
  <c r="BT16" i="13" s="1"/>
  <c r="BS16" i="13" a="1"/>
  <c r="BS16" i="13" s="1"/>
  <c r="N20" i="17"/>
  <c r="BT20" i="17" s="1" a="1"/>
  <c r="BT20" i="17" s="1"/>
  <c r="BS20" i="17" a="1"/>
  <c r="BS20" i="17" s="1"/>
  <c r="N37" i="15"/>
  <c r="BT37" i="15" s="1" a="1"/>
  <c r="BT37" i="15" s="1"/>
  <c r="BS37" i="15" a="1"/>
  <c r="BS37" i="15" s="1"/>
  <c r="BR93" i="5"/>
  <c r="BR115" i="13"/>
  <c r="N41" i="6"/>
  <c r="BT41" i="6" s="1" a="1"/>
  <c r="BT41" i="6" s="1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N35" i="19"/>
  <c r="BT35" i="19" s="1" a="1"/>
  <c r="BT35" i="19" s="1"/>
  <c r="CP49" i="17"/>
  <c r="BZ49" i="7"/>
  <c r="N41" i="15"/>
  <c r="BT41" i="15" s="1" a="1"/>
  <c r="BT41" i="15" s="1"/>
  <c r="CT49" i="15"/>
  <c r="CS49" i="14"/>
  <c r="CI49" i="14"/>
  <c r="CH49" i="15"/>
  <c r="BR117" i="5"/>
  <c r="N38" i="13"/>
  <c r="CA49" i="18"/>
  <c r="CE49" i="18"/>
  <c r="CG49" i="18"/>
  <c r="CG49" i="20"/>
  <c r="BX49" i="10"/>
  <c r="CO49" i="8"/>
  <c r="BR98" i="5"/>
  <c r="CS49" i="10"/>
  <c r="CT49" i="12"/>
  <c r="CU49" i="19"/>
  <c r="N24" i="14"/>
  <c r="BV49" i="7"/>
  <c r="BR88" i="13"/>
  <c r="BR114" i="2"/>
  <c r="CG49" i="12"/>
  <c r="N39" i="13"/>
  <c r="CP49" i="4"/>
  <c r="BR103" i="2"/>
  <c r="BR89" i="2"/>
  <c r="BS112" i="5"/>
  <c r="BR113" i="2"/>
  <c r="CS49" i="17"/>
  <c r="BS49" i="19"/>
  <c r="BS79" i="19" s="1"/>
  <c r="N42" i="9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66" i="1" s="1"/>
  <c r="BV49" i="6"/>
  <c r="BW49" i="1"/>
  <c r="BR95" i="5"/>
  <c r="N28" i="11"/>
  <c r="BT28" i="11" s="1" a="1"/>
  <c r="BT28" i="11" s="1"/>
  <c r="BX49" i="6"/>
  <c r="CD49" i="4"/>
  <c r="CE49" i="8"/>
  <c r="N39" i="11"/>
  <c r="BR104" i="2"/>
  <c r="CK49" i="19"/>
  <c r="BR93" i="2"/>
  <c r="CA49" i="4"/>
  <c r="CO49" i="16"/>
  <c r="N39" i="6"/>
  <c r="BT39" i="6" s="1" a="1"/>
  <c r="BT39" i="6" s="1"/>
  <c r="CM49" i="11"/>
  <c r="CI49" i="19"/>
  <c r="BX49" i="18"/>
  <c r="CU49" i="18"/>
  <c r="BR112" i="2"/>
  <c r="BR117" i="2"/>
  <c r="CA49" i="14"/>
  <c r="CG49" i="4"/>
  <c r="CQ49" i="16"/>
  <c r="CC49" i="4"/>
  <c r="CM49" i="4"/>
  <c r="N26" i="6"/>
  <c r="CU49" i="16"/>
  <c r="CI49" i="10"/>
  <c r="BQ83" i="16"/>
  <c r="BQ84" i="16"/>
  <c r="BQ85" i="16"/>
  <c r="BQ54" i="16"/>
  <c r="BQ58" i="16"/>
  <c r="BQ62" i="16"/>
  <c r="BQ66" i="16"/>
  <c r="BQ70" i="16"/>
  <c r="BQ75" i="16"/>
  <c r="BQ79" i="16"/>
  <c r="BQ55" i="16"/>
  <c r="BQ59" i="16"/>
  <c r="BQ63" i="16"/>
  <c r="BQ67" i="16"/>
  <c r="BQ71" i="16"/>
  <c r="BQ72" i="16"/>
  <c r="BQ76" i="16"/>
  <c r="BQ80" i="16"/>
  <c r="BQ57" i="16"/>
  <c r="BQ61" i="16"/>
  <c r="BQ65" i="16"/>
  <c r="BQ69" i="16"/>
  <c r="BQ74" i="16"/>
  <c r="BQ78" i="16"/>
  <c r="BQ82" i="16"/>
  <c r="BQ56" i="16"/>
  <c r="BQ64" i="16"/>
  <c r="BQ77" i="16"/>
  <c r="BQ60" i="16"/>
  <c r="BQ68" i="16"/>
  <c r="BQ73" i="16"/>
  <c r="BQ81" i="16"/>
  <c r="BP49" i="16"/>
  <c r="BR49" i="14"/>
  <c r="BR80" i="14" s="1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N23" i="12"/>
  <c r="BT23" i="12" s="1" a="1"/>
  <c r="BT23" i="12" s="1"/>
  <c r="N25" i="21"/>
  <c r="BT25" i="21" s="1" a="1"/>
  <c r="BT25" i="21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N41" i="21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N16" i="1"/>
  <c r="BT16" i="1" s="1" a="1"/>
  <c r="BT16" i="1" s="1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BR61" i="3" s="1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1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68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R105" i="2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BR94" i="2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R55" i="12" s="1"/>
  <c r="BW49" i="17"/>
  <c r="BW49" i="20"/>
  <c r="CR49" i="20"/>
  <c r="BS49" i="17"/>
  <c r="BS78" i="17" s="1"/>
  <c r="CP49" i="20"/>
  <c r="BX49" i="14"/>
  <c r="BR49" i="16"/>
  <c r="BR72" i="16" s="1"/>
  <c r="BS109" i="13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N25" i="1"/>
  <c r="BT25" i="1" s="1" a="1"/>
  <c r="BT25" i="1" s="1"/>
  <c r="BR49" i="8"/>
  <c r="BR64" i="8" s="1"/>
  <c r="CH49" i="4"/>
  <c r="CB49" i="20"/>
  <c r="CT49" i="4"/>
  <c r="CM49" i="12"/>
  <c r="CC49" i="17"/>
  <c r="BR49" i="6"/>
  <c r="BR71" i="6" s="1"/>
  <c r="BS88" i="5"/>
  <c r="BR86" i="2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N17" i="17"/>
  <c r="CM49" i="9"/>
  <c r="CA49" i="12"/>
  <c r="CH49" i="20"/>
  <c r="CM49" i="10"/>
  <c r="CN49" i="19"/>
  <c r="CB49" i="14"/>
  <c r="CH49" i="11"/>
  <c r="BT49" i="4"/>
  <c r="BT70" i="4" s="1"/>
  <c r="CG49" i="17"/>
  <c r="CO49" i="10"/>
  <c r="CJ49" i="4"/>
  <c r="CG49" i="8"/>
  <c r="CV49" i="11"/>
  <c r="BW49" i="16"/>
  <c r="BR114" i="13"/>
  <c r="BR85" i="13"/>
  <c r="BR105" i="5"/>
  <c r="BS99" i="5"/>
  <c r="BS106" i="5"/>
  <c r="BS115" i="5"/>
  <c r="CD122" i="20"/>
  <c r="CD122" i="3"/>
  <c r="BS102" i="2"/>
  <c r="BS107" i="5"/>
  <c r="BR103" i="5"/>
  <c r="BW122" i="15"/>
  <c r="BR61" i="13"/>
  <c r="CD122" i="19"/>
  <c r="BS94" i="13"/>
  <c r="BR54" i="13"/>
  <c r="CD122" i="8"/>
  <c r="CD122" i="11"/>
  <c r="BR57" i="13"/>
  <c r="CJ49" i="10"/>
  <c r="CN49" i="20"/>
  <c r="BS91" i="13"/>
  <c r="CD122" i="18"/>
  <c r="BS115" i="13"/>
  <c r="BR113" i="5"/>
  <c r="BR86" i="5"/>
  <c r="BS115" i="2"/>
  <c r="BS103" i="2"/>
  <c r="BR110" i="5"/>
  <c r="BR67" i="13"/>
  <c r="CL49" i="10"/>
  <c r="CN49" i="11"/>
  <c r="BV49" i="17"/>
  <c r="BU49" i="7"/>
  <c r="BS109" i="5"/>
  <c r="BR99" i="2"/>
  <c r="BR74" i="13"/>
  <c r="BS98" i="2"/>
  <c r="BS95" i="13"/>
  <c r="BS108" i="2"/>
  <c r="BS91" i="2"/>
  <c r="BR87" i="5"/>
  <c r="BR100" i="5"/>
  <c r="BR68" i="13"/>
  <c r="BR66" i="13"/>
  <c r="BS117" i="5"/>
  <c r="BS90" i="13"/>
  <c r="BS95" i="2"/>
  <c r="BR88" i="2"/>
  <c r="BR106" i="5"/>
  <c r="BS106" i="2"/>
  <c r="BS111" i="2"/>
  <c r="BR79" i="13"/>
  <c r="BR97" i="13"/>
  <c r="BS110" i="13"/>
  <c r="BR49" i="17"/>
  <c r="BR56" i="17" s="1"/>
  <c r="CU49" i="6"/>
  <c r="BS91" i="5"/>
  <c r="BY49" i="12"/>
  <c r="CO49" i="1"/>
  <c r="CC49" i="15"/>
  <c r="BW49" i="7"/>
  <c r="CK49" i="1"/>
  <c r="BU49" i="21"/>
  <c r="BS94" i="5"/>
  <c r="BR90" i="2"/>
  <c r="BS104" i="5"/>
  <c r="BR97" i="2"/>
  <c r="CD122" i="12"/>
  <c r="BR97" i="5"/>
  <c r="BS120" i="2"/>
  <c r="BS123" i="2" s="1"/>
  <c r="BS116" i="2" s="1"/>
  <c r="BS92" i="13"/>
  <c r="BR90" i="5"/>
  <c r="CD122" i="9"/>
  <c r="BS122" i="17"/>
  <c r="BS96" i="13"/>
  <c r="BR120" i="5"/>
  <c r="BR123" i="5" s="1"/>
  <c r="BR116" i="5" s="1"/>
  <c r="CD122" i="16"/>
  <c r="BR78" i="13"/>
  <c r="BR91" i="5"/>
  <c r="BS120" i="13"/>
  <c r="BS123" i="13" s="1"/>
  <c r="BS116" i="13" s="1"/>
  <c r="BR107" i="2"/>
  <c r="BR69" i="13"/>
  <c r="CE49" i="9"/>
  <c r="BZ49" i="11"/>
  <c r="BS98" i="5"/>
  <c r="CP49" i="7"/>
  <c r="CJ49" i="3"/>
  <c r="CE49" i="12"/>
  <c r="BR73" i="13"/>
  <c r="BS102" i="5"/>
  <c r="BS103" i="13"/>
  <c r="BR92" i="5"/>
  <c r="CA49" i="9"/>
  <c r="CV49" i="10"/>
  <c r="BQ49" i="14"/>
  <c r="BX49" i="17"/>
  <c r="BS102" i="13"/>
  <c r="BS87" i="2"/>
  <c r="BR80" i="13"/>
  <c r="BR92" i="2"/>
  <c r="CA122" i="21"/>
  <c r="BR117" i="13"/>
  <c r="CD122" i="6"/>
  <c r="BS95" i="5"/>
  <c r="BS93" i="5"/>
  <c r="BR109" i="2"/>
  <c r="BS110" i="2"/>
  <c r="BR76" i="13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R89" i="13"/>
  <c r="BS114" i="2"/>
  <c r="BR111" i="5"/>
  <c r="BR101" i="2"/>
  <c r="BR72" i="13"/>
  <c r="BR89" i="5"/>
  <c r="BS114" i="5"/>
  <c r="BS104" i="2"/>
  <c r="BS96" i="2"/>
  <c r="BR71" i="13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BR81" i="9" s="1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BS56" i="8" s="1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99" i="13"/>
  <c r="BR65" i="13"/>
  <c r="BR63" i="13"/>
  <c r="CP49" i="21"/>
  <c r="CR49" i="18"/>
  <c r="BV49" i="1"/>
  <c r="CU49" i="9"/>
  <c r="BS76" i="13"/>
  <c r="BR82" i="13"/>
  <c r="BR77" i="13"/>
  <c r="BR83" i="13"/>
  <c r="CD49" i="10"/>
  <c r="CG49" i="7"/>
  <c r="BR49" i="20"/>
  <c r="BR65" i="20" s="1"/>
  <c r="CO49" i="15"/>
  <c r="CO49" i="4"/>
  <c r="BY49" i="18"/>
  <c r="CB49" i="10"/>
  <c r="BZ49" i="17"/>
  <c r="CU49" i="15"/>
  <c r="CB49" i="16"/>
  <c r="CI49" i="7"/>
  <c r="BR81" i="13"/>
  <c r="BR75" i="13"/>
  <c r="M47" i="11"/>
  <c r="BT49" i="1"/>
  <c r="CD49" i="20"/>
  <c r="BZ49" i="16"/>
  <c r="BY49" i="21"/>
  <c r="BU49" i="3"/>
  <c r="CS49" i="15"/>
  <c r="BR60" i="13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S66" i="3" s="1"/>
  <c r="BR59" i="13"/>
  <c r="BR56" i="13"/>
  <c r="BR62" i="13"/>
  <c r="CT49" i="18"/>
  <c r="CV49" i="19"/>
  <c r="CE49" i="3"/>
  <c r="CR49" i="21"/>
  <c r="BZ49" i="8"/>
  <c r="BR58" i="13"/>
  <c r="BR84" i="13"/>
  <c r="CP49" i="18"/>
  <c r="CH49" i="19"/>
  <c r="BW49" i="21"/>
  <c r="BR49" i="7"/>
  <c r="BR62" i="7" s="1"/>
  <c r="CD49" i="21"/>
  <c r="CP49" i="10"/>
  <c r="BX49" i="7"/>
  <c r="BX49" i="21"/>
  <c r="BR49" i="15"/>
  <c r="BR84" i="15" s="1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BR63" i="11" s="1"/>
  <c r="CE49" i="21"/>
  <c r="CH49" i="16"/>
  <c r="CL49" i="9"/>
  <c r="CC49" i="14"/>
  <c r="CN49" i="16"/>
  <c r="CH49" i="10"/>
  <c r="CV49" i="6"/>
  <c r="CT49" i="21"/>
  <c r="BT49" i="18"/>
  <c r="BR105" i="13"/>
  <c r="M47" i="20"/>
  <c r="CF49" i="21"/>
  <c r="CS49" i="20"/>
  <c r="CN49" i="17"/>
  <c r="CH49" i="9"/>
  <c r="CI49" i="4"/>
  <c r="CR49" i="16"/>
  <c r="CT49" i="6"/>
  <c r="CD49" i="17"/>
  <c r="CH49" i="18"/>
  <c r="CV49" i="18"/>
  <c r="BR100" i="13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BR98" i="13"/>
  <c r="CC49" i="6"/>
  <c r="N41" i="13"/>
  <c r="BT41" i="13" s="1" a="1"/>
  <c r="BT41" i="13" s="1"/>
  <c r="N19" i="2"/>
  <c r="BT19" i="2" s="1" a="1"/>
  <c r="BT19" i="2" s="1"/>
  <c r="BS58" i="2"/>
  <c r="O35" i="3"/>
  <c r="BU35" i="3" s="1" a="1"/>
  <c r="BU35" i="3" s="1"/>
  <c r="N33" i="3"/>
  <c r="BT33" i="3" s="1" a="1"/>
  <c r="BT33" i="3" s="1"/>
  <c r="N33" i="4"/>
  <c r="BT33" i="4" s="1" a="1"/>
  <c r="BT33" i="4" s="1"/>
  <c r="N34" i="4"/>
  <c r="BT34" i="4" s="1" a="1"/>
  <c r="BT34" i="4" s="1"/>
  <c r="BS105" i="4"/>
  <c r="N24" i="12"/>
  <c r="BT24" i="12" s="1" a="1"/>
  <c r="BT24" i="12" s="1"/>
  <c r="BR75" i="9"/>
  <c r="BR58" i="9"/>
  <c r="O21" i="12"/>
  <c r="BU21" i="12" s="1" a="1"/>
  <c r="BU21" i="12" s="1"/>
  <c r="O31" i="13"/>
  <c r="BU31" i="13" s="1" a="1"/>
  <c r="BU31" i="13" s="1"/>
  <c r="O16" i="2"/>
  <c r="BU16" i="2" s="1" a="1"/>
  <c r="BU16" i="2" s="1"/>
  <c r="BT55" i="2"/>
  <c r="O21" i="16"/>
  <c r="BU21" i="16" s="1" a="1"/>
  <c r="BU21" i="16" s="1"/>
  <c r="O36" i="15"/>
  <c r="BU36" i="15" s="1" a="1"/>
  <c r="BU36" i="15" s="1"/>
  <c r="O29" i="2"/>
  <c r="BU29" i="2" s="1" a="1"/>
  <c r="BU29" i="2" s="1"/>
  <c r="BT68" i="2"/>
  <c r="O18" i="20"/>
  <c r="BU18" i="20" s="1" a="1"/>
  <c r="BU18" i="20" s="1"/>
  <c r="O19" i="16"/>
  <c r="BU19" i="16" s="1" a="1"/>
  <c r="BU19" i="16" s="1"/>
  <c r="O22" i="9"/>
  <c r="BU22" i="9" s="1" a="1"/>
  <c r="BU22" i="9" s="1"/>
  <c r="O41" i="1"/>
  <c r="BU41" i="1" s="1" a="1"/>
  <c r="BU41" i="1" s="1"/>
  <c r="O41" i="15"/>
  <c r="BU41" i="15" s="1" a="1"/>
  <c r="BU41" i="15" s="1"/>
  <c r="N20" i="16"/>
  <c r="BT20" i="16" s="1" a="1"/>
  <c r="BT20" i="16" s="1"/>
  <c r="O25" i="9"/>
  <c r="BU25" i="9" s="1" a="1"/>
  <c r="BU25" i="9" s="1"/>
  <c r="N26" i="2"/>
  <c r="BT26" i="2" s="1" a="1"/>
  <c r="BT26" i="2" s="1"/>
  <c r="BS65" i="2"/>
  <c r="BQ120" i="6"/>
  <c r="BR90" i="12"/>
  <c r="BR94" i="12"/>
  <c r="BR102" i="12"/>
  <c r="BR107" i="12"/>
  <c r="BR115" i="12"/>
  <c r="BR87" i="12"/>
  <c r="BR95" i="12"/>
  <c r="BR103" i="12"/>
  <c r="BR108" i="12"/>
  <c r="BR120" i="12"/>
  <c r="BR88" i="12"/>
  <c r="BR96" i="12"/>
  <c r="BR109" i="12"/>
  <c r="BR117" i="12"/>
  <c r="BR89" i="12"/>
  <c r="BR97" i="12"/>
  <c r="BR110" i="12"/>
  <c r="BR91" i="12"/>
  <c r="BR98" i="12"/>
  <c r="BR111" i="12"/>
  <c r="BR92" i="12"/>
  <c r="BR99" i="12"/>
  <c r="BR104" i="12"/>
  <c r="BR112" i="12"/>
  <c r="BR100" i="12"/>
  <c r="BR105" i="12"/>
  <c r="BR113" i="12"/>
  <c r="BR93" i="12"/>
  <c r="BR101" i="12"/>
  <c r="BR106" i="12"/>
  <c r="BR114" i="12"/>
  <c r="N38" i="16"/>
  <c r="BT38" i="16" s="1" a="1"/>
  <c r="BT38" i="16" s="1"/>
  <c r="O40" i="20"/>
  <c r="BU40" i="20" s="1" a="1"/>
  <c r="BU40" i="20" s="1"/>
  <c r="O25" i="12"/>
  <c r="BU25" i="12" s="1" a="1"/>
  <c r="BU25" i="12" s="1"/>
  <c r="O39" i="21"/>
  <c r="BU39" i="21" s="1" a="1"/>
  <c r="BU39" i="21" s="1"/>
  <c r="O44" i="14"/>
  <c r="BU44" i="14" s="1" a="1"/>
  <c r="BU44" i="14" s="1"/>
  <c r="BT115" i="14"/>
  <c r="O16" i="6"/>
  <c r="BU16" i="6" s="1" a="1"/>
  <c r="BU16" i="6" s="1"/>
  <c r="O26" i="14"/>
  <c r="BU26" i="14" s="1" a="1"/>
  <c r="BU26" i="14" s="1"/>
  <c r="BT97" i="14"/>
  <c r="O45" i="16"/>
  <c r="BU45" i="16" s="1" a="1"/>
  <c r="BU45" i="16" s="1"/>
  <c r="O33" i="7"/>
  <c r="BU33" i="7" s="1" a="1"/>
  <c r="BU33" i="7" s="1"/>
  <c r="BT104" i="7"/>
  <c r="O32" i="12"/>
  <c r="BU32" i="12" s="1" a="1"/>
  <c r="BU32" i="12" s="1"/>
  <c r="O42" i="1"/>
  <c r="BU42" i="1" s="1" a="1"/>
  <c r="BU42" i="1" s="1"/>
  <c r="O32" i="17"/>
  <c r="BU32" i="17" s="1" a="1"/>
  <c r="BU32" i="17" s="1"/>
  <c r="O18" i="11"/>
  <c r="BU18" i="11" s="1" a="1"/>
  <c r="BU18" i="11" s="1"/>
  <c r="O23" i="4"/>
  <c r="BU23" i="4" s="1" a="1"/>
  <c r="BU23" i="4" s="1"/>
  <c r="O27" i="20"/>
  <c r="BU27" i="20" s="1" a="1"/>
  <c r="BU27" i="20" s="1"/>
  <c r="N29" i="20"/>
  <c r="BT29" i="20" s="1" a="1"/>
  <c r="BT29" i="20" s="1"/>
  <c r="N36" i="3"/>
  <c r="BT36" i="3" s="1" a="1"/>
  <c r="BT36" i="3" s="1"/>
  <c r="N44" i="21"/>
  <c r="BT44" i="21" s="1" a="1"/>
  <c r="BT44" i="21" s="1"/>
  <c r="N32" i="6"/>
  <c r="BT32" i="6" s="1" a="1"/>
  <c r="BT32" i="6" s="1"/>
  <c r="BS102" i="18"/>
  <c r="N31" i="18"/>
  <c r="BT31" i="18" s="1" a="1"/>
  <c r="BT31" i="18" s="1"/>
  <c r="O39" i="6"/>
  <c r="BU39" i="6" s="1" a="1"/>
  <c r="BU39" i="6" s="1"/>
  <c r="O38" i="15"/>
  <c r="BU38" i="15" s="1" a="1"/>
  <c r="BU38" i="15" s="1"/>
  <c r="O22" i="16"/>
  <c r="BU22" i="16" s="1" a="1"/>
  <c r="BU22" i="16" s="1"/>
  <c r="O36" i="5"/>
  <c r="BU36" i="5" s="1" a="1"/>
  <c r="BU36" i="5" s="1"/>
  <c r="BT75" i="5"/>
  <c r="O33" i="16"/>
  <c r="BU33" i="16" s="1" a="1"/>
  <c r="BU33" i="16" s="1"/>
  <c r="O44" i="12"/>
  <c r="BU44" i="12" s="1" a="1"/>
  <c r="BU44" i="12" s="1"/>
  <c r="N17" i="2"/>
  <c r="BT17" i="2" s="1" a="1"/>
  <c r="BT17" i="2" s="1"/>
  <c r="BS56" i="2"/>
  <c r="N20" i="3"/>
  <c r="BT20" i="3" s="1" a="1"/>
  <c r="BT20" i="3" s="1"/>
  <c r="N16" i="10"/>
  <c r="BT16" i="10" s="1" a="1"/>
  <c r="BT16" i="10" s="1"/>
  <c r="CN49" i="7"/>
  <c r="CL49" i="7"/>
  <c r="CJ49" i="7"/>
  <c r="N40" i="18"/>
  <c r="BT40" i="18" s="1" a="1"/>
  <c r="BT40" i="18" s="1"/>
  <c r="N27" i="7"/>
  <c r="BT27" i="7" s="1" a="1"/>
  <c r="BT27" i="7" s="1"/>
  <c r="N15" i="10"/>
  <c r="BT15" i="10" s="1" a="1"/>
  <c r="BT15" i="10" s="1"/>
  <c r="M47" i="10"/>
  <c r="O37" i="19"/>
  <c r="BU37" i="19" s="1" a="1"/>
  <c r="BU37" i="19" s="1"/>
  <c r="O21" i="21"/>
  <c r="BU21" i="21" s="1" a="1"/>
  <c r="BU21" i="21" s="1"/>
  <c r="BT110" i="14"/>
  <c r="O39" i="14"/>
  <c r="BU39" i="14" s="1" a="1"/>
  <c r="BU39" i="14" s="1"/>
  <c r="N34" i="14"/>
  <c r="BT34" i="14" s="1" a="1"/>
  <c r="BT34" i="14" s="1"/>
  <c r="N40" i="15"/>
  <c r="BT40" i="15" s="1" a="1"/>
  <c r="BT40" i="15" s="1"/>
  <c r="N42" i="2"/>
  <c r="BT42" i="2" s="1" a="1"/>
  <c r="BT42" i="2" s="1"/>
  <c r="BS81" i="2"/>
  <c r="BS90" i="19"/>
  <c r="BS98" i="19"/>
  <c r="BS91" i="19"/>
  <c r="BS93" i="19"/>
  <c r="BS106" i="19"/>
  <c r="BS87" i="19"/>
  <c r="BS107" i="19"/>
  <c r="BS114" i="19"/>
  <c r="BS115" i="19"/>
  <c r="BS120" i="19"/>
  <c r="BS99" i="19"/>
  <c r="BS117" i="19"/>
  <c r="BS102" i="19"/>
  <c r="BS94" i="19"/>
  <c r="BS108" i="19"/>
  <c r="BS111" i="19"/>
  <c r="CL49" i="17"/>
  <c r="CJ49" i="17"/>
  <c r="N25" i="16"/>
  <c r="BT25" i="16" s="1" a="1"/>
  <c r="BT25" i="16" s="1"/>
  <c r="O41" i="12"/>
  <c r="BU41" i="12" s="1" a="1"/>
  <c r="BU41" i="12" s="1"/>
  <c r="O23" i="6"/>
  <c r="BU23" i="6" s="1" a="1"/>
  <c r="BU23" i="6" s="1"/>
  <c r="O23" i="15"/>
  <c r="BU23" i="15" s="1" a="1"/>
  <c r="BU23" i="15" s="1"/>
  <c r="O44" i="19"/>
  <c r="BU44" i="19" s="1" a="1"/>
  <c r="BU44" i="19" s="1"/>
  <c r="O32" i="7"/>
  <c r="BU32" i="7" s="1" a="1"/>
  <c r="BU32" i="7" s="1"/>
  <c r="BT103" i="7"/>
  <c r="O40" i="19"/>
  <c r="BU40" i="19" s="1" a="1"/>
  <c r="BU40" i="19" s="1"/>
  <c r="O31" i="15"/>
  <c r="BU31" i="15" s="1" a="1"/>
  <c r="BU31" i="15" s="1"/>
  <c r="O44" i="1"/>
  <c r="BU44" i="1" s="1" a="1"/>
  <c r="BU44" i="1" s="1"/>
  <c r="O42" i="18"/>
  <c r="BU42" i="18" s="1" a="1"/>
  <c r="BU42" i="18" s="1"/>
  <c r="O44" i="18"/>
  <c r="BU44" i="18" s="1" a="1"/>
  <c r="BU44" i="18" s="1"/>
  <c r="O33" i="11"/>
  <c r="BU33" i="11" s="1" a="1"/>
  <c r="BU33" i="11" s="1"/>
  <c r="O42" i="3"/>
  <c r="BU42" i="3" s="1" a="1"/>
  <c r="BU42" i="3" s="1"/>
  <c r="O20" i="17"/>
  <c r="BU20" i="17" s="1" a="1"/>
  <c r="BU20" i="17" s="1"/>
  <c r="O37" i="9"/>
  <c r="BU37" i="9" s="1" a="1"/>
  <c r="BU37" i="9" s="1"/>
  <c r="O33" i="21"/>
  <c r="BU33" i="21" s="1" a="1"/>
  <c r="BU33" i="21" s="1"/>
  <c r="N15" i="17"/>
  <c r="BT15" i="17" s="1" a="1"/>
  <c r="BT15" i="17" s="1"/>
  <c r="M47" i="17"/>
  <c r="N40" i="13"/>
  <c r="BT40" i="13" s="1" a="1"/>
  <c r="BT40" i="13" s="1"/>
  <c r="BQ120" i="4"/>
  <c r="BQ49" i="4"/>
  <c r="CE49" i="16"/>
  <c r="CC49" i="16"/>
  <c r="O39" i="2"/>
  <c r="BU39" i="2" s="1" a="1"/>
  <c r="BU39" i="2" s="1"/>
  <c r="N19" i="7"/>
  <c r="BT19" i="7" s="1" a="1"/>
  <c r="BT19" i="7" s="1"/>
  <c r="N40" i="17"/>
  <c r="BT40" i="17" s="1" a="1"/>
  <c r="BT40" i="17" s="1"/>
  <c r="N25" i="14"/>
  <c r="BT25" i="14" s="1" a="1"/>
  <c r="BT25" i="14" s="1"/>
  <c r="N18" i="19"/>
  <c r="BT18" i="19" s="1" a="1"/>
  <c r="BT18" i="19" s="1"/>
  <c r="N34" i="9"/>
  <c r="BT34" i="9" s="1" a="1"/>
  <c r="BT34" i="9" s="1"/>
  <c r="N39" i="9"/>
  <c r="BT39" i="9" s="1" a="1"/>
  <c r="BT39" i="9" s="1"/>
  <c r="N34" i="5"/>
  <c r="BT34" i="5" s="1" a="1"/>
  <c r="BT34" i="5" s="1"/>
  <c r="BS73" i="5"/>
  <c r="O35" i="9"/>
  <c r="BU35" i="9" s="1" a="1"/>
  <c r="BU35" i="9" s="1"/>
  <c r="O16" i="8"/>
  <c r="BU16" i="8" s="1" a="1"/>
  <c r="BU16" i="8" s="1"/>
  <c r="BT87" i="8"/>
  <c r="O31" i="20"/>
  <c r="BU31" i="20" s="1" a="1"/>
  <c r="BU31" i="20" s="1"/>
  <c r="O22" i="6"/>
  <c r="BU22" i="6" s="1" a="1"/>
  <c r="BU22" i="6" s="1"/>
  <c r="N26" i="15"/>
  <c r="BT26" i="15" s="1" a="1"/>
  <c r="BT26" i="15" s="1"/>
  <c r="N25" i="17"/>
  <c r="BT25" i="17" s="1" a="1"/>
  <c r="BT25" i="17" s="1"/>
  <c r="N45" i="4"/>
  <c r="BT45" i="4" s="1" a="1"/>
  <c r="BT45" i="4" s="1"/>
  <c r="BS120" i="4"/>
  <c r="BS104" i="21"/>
  <c r="BS112" i="21"/>
  <c r="BS92" i="21"/>
  <c r="BS100" i="21"/>
  <c r="BS105" i="21"/>
  <c r="BS93" i="21"/>
  <c r="BS94" i="21"/>
  <c r="BS88" i="21"/>
  <c r="BS96" i="21"/>
  <c r="BS117" i="21"/>
  <c r="BS97" i="21"/>
  <c r="BS49" i="21"/>
  <c r="BR92" i="18"/>
  <c r="BR100" i="18"/>
  <c r="BR105" i="18"/>
  <c r="BR113" i="18"/>
  <c r="BR93" i="18"/>
  <c r="BR101" i="18"/>
  <c r="BR106" i="18"/>
  <c r="BR114" i="18"/>
  <c r="BR94" i="18"/>
  <c r="BR102" i="18"/>
  <c r="BR107" i="18"/>
  <c r="BR115" i="18"/>
  <c r="BR87" i="18"/>
  <c r="BR95" i="18"/>
  <c r="BR103" i="18"/>
  <c r="BR108" i="18"/>
  <c r="BR120" i="18"/>
  <c r="BR88" i="18"/>
  <c r="BR96" i="18"/>
  <c r="BR109" i="18"/>
  <c r="BR117" i="18"/>
  <c r="BR89" i="18"/>
  <c r="BR97" i="18"/>
  <c r="BR110" i="18"/>
  <c r="BR90" i="18"/>
  <c r="BR98" i="18"/>
  <c r="BR111" i="18"/>
  <c r="BR91" i="18"/>
  <c r="BR99" i="18"/>
  <c r="BR104" i="18"/>
  <c r="BR112" i="18"/>
  <c r="O38" i="5"/>
  <c r="BU38" i="5" s="1" a="1"/>
  <c r="BU38" i="5" s="1"/>
  <c r="BT77" i="5"/>
  <c r="O38" i="7"/>
  <c r="BU38" i="7" s="1" a="1"/>
  <c r="BU38" i="7" s="1"/>
  <c r="O38" i="18"/>
  <c r="BU38" i="18" s="1" a="1"/>
  <c r="BU38" i="18" s="1"/>
  <c r="O21" i="10"/>
  <c r="BU21" i="10" s="1" a="1"/>
  <c r="BU21" i="10" s="1"/>
  <c r="N16" i="12"/>
  <c r="BT16" i="12" s="1" a="1"/>
  <c r="BT16" i="12" s="1"/>
  <c r="N28" i="2"/>
  <c r="BT28" i="2" s="1" a="1"/>
  <c r="BT28" i="2" s="1"/>
  <c r="BS67" i="2"/>
  <c r="N26" i="10"/>
  <c r="BT26" i="10" s="1" a="1"/>
  <c r="BT26" i="10" s="1"/>
  <c r="N35" i="21"/>
  <c r="BT35" i="21" s="1" a="1"/>
  <c r="BT35" i="21" s="1"/>
  <c r="N17" i="6"/>
  <c r="BT17" i="6" s="1" a="1"/>
  <c r="BT17" i="6" s="1"/>
  <c r="BS90" i="11"/>
  <c r="BS98" i="11"/>
  <c r="BS113" i="11"/>
  <c r="BS86" i="11"/>
  <c r="BS99" i="11"/>
  <c r="BS114" i="11"/>
  <c r="BS101" i="11"/>
  <c r="BS104" i="11"/>
  <c r="BS89" i="11"/>
  <c r="BS91" i="11"/>
  <c r="BS110" i="11"/>
  <c r="BS97" i="11"/>
  <c r="BS112" i="11"/>
  <c r="O36" i="20"/>
  <c r="BU36" i="20" s="1" a="1"/>
  <c r="BU36" i="20" s="1"/>
  <c r="BT107" i="20"/>
  <c r="O45" i="13"/>
  <c r="BU45" i="13" s="1" a="1"/>
  <c r="BU45" i="13" s="1"/>
  <c r="O46" i="6"/>
  <c r="BU46" i="6" s="1" a="1"/>
  <c r="BU46" i="6" s="1"/>
  <c r="N22" i="12"/>
  <c r="BT22" i="12" s="1" a="1"/>
  <c r="BT22" i="12" s="1"/>
  <c r="N30" i="2"/>
  <c r="BT30" i="2" s="1" a="1"/>
  <c r="BT30" i="2" s="1"/>
  <c r="BS69" i="2"/>
  <c r="N37" i="17"/>
  <c r="BT37" i="17" s="1" a="1"/>
  <c r="BT37" i="17" s="1"/>
  <c r="O17" i="8"/>
  <c r="BU17" i="8" s="1" a="1"/>
  <c r="BU17" i="8" s="1"/>
  <c r="O21" i="8"/>
  <c r="BU21" i="8" s="1" a="1"/>
  <c r="BU21" i="8" s="1"/>
  <c r="O45" i="8"/>
  <c r="BU45" i="8" s="1" a="1"/>
  <c r="BU45" i="8" s="1"/>
  <c r="N15" i="19"/>
  <c r="BT15" i="19" s="1" a="1"/>
  <c r="BT15" i="19" s="1"/>
  <c r="M47" i="19"/>
  <c r="N37" i="11"/>
  <c r="BT37" i="11" s="1" a="1"/>
  <c r="BT37" i="11" s="1"/>
  <c r="N18" i="8"/>
  <c r="BT18" i="8" s="1" a="1"/>
  <c r="BT18" i="8" s="1"/>
  <c r="N23" i="17"/>
  <c r="BT23" i="17" s="1" a="1"/>
  <c r="BT23" i="17" s="1"/>
  <c r="N25" i="20"/>
  <c r="BT25" i="20" s="1" a="1"/>
  <c r="BT25" i="20" s="1"/>
  <c r="N46" i="15"/>
  <c r="BT46" i="15" s="1" a="1"/>
  <c r="BT46" i="15" s="1"/>
  <c r="BS85" i="15"/>
  <c r="N42" i="16"/>
  <c r="BT42" i="16" s="1" a="1"/>
  <c r="BT42" i="16" s="1"/>
  <c r="N23" i="2"/>
  <c r="BT23" i="2" s="1" a="1"/>
  <c r="BT23" i="2" s="1"/>
  <c r="BX49" i="1"/>
  <c r="BR93" i="1"/>
  <c r="BR101" i="1"/>
  <c r="BR86" i="1"/>
  <c r="BR94" i="1"/>
  <c r="BR102" i="1"/>
  <c r="BR87" i="1"/>
  <c r="BR95" i="1"/>
  <c r="BR103" i="1"/>
  <c r="BR88" i="1"/>
  <c r="BR96" i="1"/>
  <c r="BR89" i="1"/>
  <c r="BR97" i="1"/>
  <c r="BR90" i="1"/>
  <c r="BR98" i="1"/>
  <c r="BR91" i="1"/>
  <c r="BR104" i="1"/>
  <c r="BR112" i="1"/>
  <c r="BR92" i="1"/>
  <c r="BR105" i="1"/>
  <c r="BR113" i="1"/>
  <c r="BR99" i="1"/>
  <c r="BR106" i="1"/>
  <c r="BR114" i="1"/>
  <c r="BR100" i="1"/>
  <c r="BR107" i="1"/>
  <c r="BR115" i="1"/>
  <c r="BR108" i="1"/>
  <c r="BR120" i="1"/>
  <c r="BR110" i="1"/>
  <c r="BR111" i="1"/>
  <c r="BR109" i="1"/>
  <c r="BR117" i="1"/>
  <c r="BS86" i="3"/>
  <c r="BS87" i="3"/>
  <c r="BS102" i="3"/>
  <c r="BS90" i="3"/>
  <c r="BS98" i="3"/>
  <c r="BS101" i="3"/>
  <c r="BS110" i="3"/>
  <c r="BS111" i="3"/>
  <c r="BS99" i="3"/>
  <c r="BS113" i="3"/>
  <c r="BS106" i="3"/>
  <c r="BS114" i="3"/>
  <c r="BS108" i="3"/>
  <c r="N34" i="19"/>
  <c r="BT34" i="19" s="1" a="1"/>
  <c r="BT34" i="19" s="1"/>
  <c r="N31" i="8"/>
  <c r="BT31" i="8" s="1" a="1"/>
  <c r="BT31" i="8" s="1"/>
  <c r="O28" i="7"/>
  <c r="BU28" i="7" s="1" a="1"/>
  <c r="BU28" i="7" s="1"/>
  <c r="BT99" i="7"/>
  <c r="O36" i="17"/>
  <c r="BU36" i="17" s="1" a="1"/>
  <c r="BU36" i="17" s="1"/>
  <c r="O29" i="8"/>
  <c r="BU29" i="8" s="1" a="1"/>
  <c r="BU29" i="8" s="1"/>
  <c r="O16" i="19"/>
  <c r="BU16" i="19" s="1" a="1"/>
  <c r="BU16" i="19" s="1"/>
  <c r="O34" i="16"/>
  <c r="BU34" i="16" s="1" a="1"/>
  <c r="BU34" i="16" s="1"/>
  <c r="O42" i="17"/>
  <c r="BU42" i="17" s="1" a="1"/>
  <c r="BU42" i="17" s="1"/>
  <c r="O23" i="7"/>
  <c r="BU23" i="7" s="1" a="1"/>
  <c r="BU23" i="7" s="1"/>
  <c r="BT94" i="7"/>
  <c r="N41" i="20"/>
  <c r="BT41" i="20" s="1" a="1"/>
  <c r="BT41" i="20" s="1"/>
  <c r="N37" i="4"/>
  <c r="BT37" i="4" s="1" a="1"/>
  <c r="BT37" i="4" s="1"/>
  <c r="BS108" i="4"/>
  <c r="N25" i="3"/>
  <c r="BT25" i="3" s="1" a="1"/>
  <c r="BT25" i="3" s="1"/>
  <c r="N41" i="4"/>
  <c r="BT41" i="4" s="1" a="1"/>
  <c r="BT41" i="4" s="1"/>
  <c r="BS112" i="4"/>
  <c r="BR86" i="7"/>
  <c r="BR94" i="7"/>
  <c r="BR87" i="7"/>
  <c r="BR95" i="7"/>
  <c r="BR89" i="7"/>
  <c r="BR90" i="7"/>
  <c r="BR98" i="7"/>
  <c r="BR91" i="7"/>
  <c r="BR93" i="7"/>
  <c r="BR110" i="7"/>
  <c r="BR111" i="7"/>
  <c r="BR88" i="7"/>
  <c r="BR104" i="7"/>
  <c r="BR112" i="7"/>
  <c r="BR92" i="7"/>
  <c r="BR100" i="7"/>
  <c r="BR105" i="7"/>
  <c r="BR113" i="7"/>
  <c r="BR101" i="7"/>
  <c r="BR106" i="7"/>
  <c r="BR114" i="7"/>
  <c r="BR102" i="7"/>
  <c r="BR107" i="7"/>
  <c r="BR115" i="7"/>
  <c r="BR96" i="7"/>
  <c r="BR103" i="7"/>
  <c r="BR108" i="7"/>
  <c r="BR97" i="7"/>
  <c r="BR120" i="7"/>
  <c r="BR109" i="7"/>
  <c r="BR117" i="7"/>
  <c r="BR99" i="7"/>
  <c r="CJ49" i="15"/>
  <c r="CO49" i="9"/>
  <c r="N40" i="11"/>
  <c r="BT40" i="11" s="1" a="1"/>
  <c r="BT40" i="11" s="1"/>
  <c r="O43" i="14"/>
  <c r="BU43" i="14" s="1" a="1"/>
  <c r="BU43" i="14" s="1"/>
  <c r="O17" i="9"/>
  <c r="BU17" i="9" s="1" a="1"/>
  <c r="BU17" i="9" s="1"/>
  <c r="BT88" i="9"/>
  <c r="O38" i="21"/>
  <c r="BU38" i="21" s="1" a="1"/>
  <c r="BU38" i="21" s="1"/>
  <c r="BT109" i="21"/>
  <c r="O36" i="4"/>
  <c r="BU36" i="4" s="1" a="1"/>
  <c r="BU36" i="4" s="1"/>
  <c r="N34" i="15"/>
  <c r="BT34" i="15" s="1" a="1"/>
  <c r="BT34" i="15" s="1"/>
  <c r="N34" i="11"/>
  <c r="BT34" i="11" s="1" a="1"/>
  <c r="BT34" i="11" s="1"/>
  <c r="N28" i="21"/>
  <c r="BT28" i="21" s="1" a="1"/>
  <c r="BT28" i="21" s="1"/>
  <c r="N46" i="18"/>
  <c r="BT46" i="18" s="1" a="1"/>
  <c r="BT46" i="18" s="1"/>
  <c r="BS117" i="18"/>
  <c r="BQ120" i="19"/>
  <c r="BS88" i="14"/>
  <c r="BS89" i="14"/>
  <c r="BS97" i="14"/>
  <c r="BS110" i="14"/>
  <c r="BS98" i="14"/>
  <c r="BS91" i="14"/>
  <c r="BS99" i="14"/>
  <c r="BS93" i="14"/>
  <c r="BS114" i="14"/>
  <c r="BS95" i="14"/>
  <c r="BS103" i="14"/>
  <c r="BS115" i="14"/>
  <c r="O25" i="10"/>
  <c r="BU25" i="10" s="1" a="1"/>
  <c r="BU25" i="10" s="1"/>
  <c r="O29" i="16"/>
  <c r="BU29" i="16" s="1" a="1"/>
  <c r="BU29" i="16" s="1"/>
  <c r="O25" i="13"/>
  <c r="BU25" i="13" s="1" a="1"/>
  <c r="BU25" i="13" s="1"/>
  <c r="O20" i="8"/>
  <c r="BU20" i="8" s="1" a="1"/>
  <c r="BU20" i="8" s="1"/>
  <c r="N30" i="21"/>
  <c r="BT30" i="21" s="1" a="1"/>
  <c r="BT30" i="21" s="1"/>
  <c r="N29" i="4"/>
  <c r="BT29" i="4" s="1" a="1"/>
  <c r="BT29" i="4" s="1"/>
  <c r="BS100" i="4"/>
  <c r="N45" i="5"/>
  <c r="BT45" i="5" s="1" a="1"/>
  <c r="BT45" i="5" s="1"/>
  <c r="BS84" i="5"/>
  <c r="N43" i="12"/>
  <c r="BT43" i="12" s="1" a="1"/>
  <c r="BT43" i="12" s="1"/>
  <c r="N21" i="11"/>
  <c r="BT21" i="11" s="1" a="1"/>
  <c r="BT21" i="11" s="1"/>
  <c r="N39" i="10"/>
  <c r="BT39" i="10" s="1" a="1"/>
  <c r="BT39" i="10" s="1"/>
  <c r="CV49" i="4"/>
  <c r="BQ120" i="16"/>
  <c r="BS90" i="16"/>
  <c r="BS98" i="16"/>
  <c r="BS111" i="16"/>
  <c r="BS99" i="16"/>
  <c r="BS104" i="16"/>
  <c r="BS112" i="16"/>
  <c r="BS92" i="16"/>
  <c r="BS100" i="16"/>
  <c r="BS105" i="16"/>
  <c r="BS93" i="16"/>
  <c r="BS101" i="16"/>
  <c r="BS106" i="16"/>
  <c r="BS114" i="16"/>
  <c r="BS94" i="16"/>
  <c r="BS102" i="16"/>
  <c r="BS107" i="16"/>
  <c r="BS87" i="16"/>
  <c r="BS95" i="16"/>
  <c r="BS120" i="16"/>
  <c r="BS88" i="16"/>
  <c r="BS89" i="16"/>
  <c r="BS97" i="16"/>
  <c r="BS110" i="16"/>
  <c r="N26" i="18"/>
  <c r="BT26" i="18" s="1" a="1"/>
  <c r="BT26" i="18" s="1"/>
  <c r="N26" i="9"/>
  <c r="BT26" i="9" s="1" a="1"/>
  <c r="BT26" i="9" s="1"/>
  <c r="O29" i="12"/>
  <c r="BU29" i="12" s="1" a="1"/>
  <c r="BU29" i="12" s="1"/>
  <c r="O33" i="14"/>
  <c r="BU33" i="14" s="1" a="1"/>
  <c r="BU33" i="14" s="1"/>
  <c r="O25" i="2"/>
  <c r="BU25" i="2" s="1" a="1"/>
  <c r="BU25" i="2" s="1"/>
  <c r="O20" i="1"/>
  <c r="BU20" i="1" s="1" a="1"/>
  <c r="BU20" i="1" s="1"/>
  <c r="N24" i="6"/>
  <c r="BT24" i="6" s="1" a="1"/>
  <c r="BT24" i="6" s="1"/>
  <c r="N44" i="16"/>
  <c r="BT44" i="16" s="1" a="1"/>
  <c r="BT44" i="16" s="1"/>
  <c r="N21" i="2"/>
  <c r="BT21" i="2" s="1" a="1"/>
  <c r="BT21" i="2" s="1"/>
  <c r="N20" i="21"/>
  <c r="BT20" i="21" s="1" a="1"/>
  <c r="BT20" i="21" s="1"/>
  <c r="N21" i="20"/>
  <c r="BT21" i="20" s="1" a="1"/>
  <c r="BT21" i="20" s="1"/>
  <c r="BR73" i="19"/>
  <c r="BR63" i="6"/>
  <c r="BR85" i="6"/>
  <c r="BR82" i="6"/>
  <c r="BR83" i="6"/>
  <c r="CO49" i="11"/>
  <c r="CE49" i="6"/>
  <c r="BS74" i="2"/>
  <c r="BS82" i="2"/>
  <c r="BS70" i="2"/>
  <c r="BS83" i="2"/>
  <c r="BS55" i="2"/>
  <c r="BS63" i="2"/>
  <c r="BS71" i="2"/>
  <c r="BS76" i="2"/>
  <c r="BS84" i="2"/>
  <c r="BS64" i="2"/>
  <c r="BS78" i="2"/>
  <c r="BS66" i="2"/>
  <c r="BS79" i="2"/>
  <c r="BS59" i="2"/>
  <c r="BS72" i="2"/>
  <c r="CN49" i="12"/>
  <c r="BT61" i="9"/>
  <c r="O28" i="12"/>
  <c r="BU28" i="12" s="1" a="1"/>
  <c r="BU28" i="12" s="1"/>
  <c r="O19" i="6"/>
  <c r="BU19" i="6" s="1" a="1"/>
  <c r="BU19" i="6" s="1"/>
  <c r="BT90" i="6"/>
  <c r="O19" i="19"/>
  <c r="BU19" i="19" s="1" a="1"/>
  <c r="BU19" i="19" s="1"/>
  <c r="BT90" i="19"/>
  <c r="O44" i="2"/>
  <c r="BU44" i="2" s="1" a="1"/>
  <c r="BU44" i="2" s="1"/>
  <c r="BT83" i="2"/>
  <c r="O43" i="17"/>
  <c r="BU43" i="17" s="1" a="1"/>
  <c r="BU43" i="17" s="1"/>
  <c r="O25" i="8"/>
  <c r="BU25" i="8" s="1" a="1"/>
  <c r="BU25" i="8" s="1"/>
  <c r="O23" i="1"/>
  <c r="BU23" i="1" s="1" a="1"/>
  <c r="BU23" i="1" s="1"/>
  <c r="O21" i="1"/>
  <c r="BU21" i="1" s="1" a="1"/>
  <c r="BU21" i="1" s="1"/>
  <c r="O28" i="15"/>
  <c r="BU28" i="15" s="1" a="1"/>
  <c r="BU28" i="15" s="1"/>
  <c r="O37" i="7"/>
  <c r="BU37" i="7" s="1" a="1"/>
  <c r="BU37" i="7" s="1"/>
  <c r="O19" i="20"/>
  <c r="BU19" i="20" s="1" a="1"/>
  <c r="BU19" i="20" s="1"/>
  <c r="O20" i="12"/>
  <c r="BU20" i="12" s="1" a="1"/>
  <c r="BU20" i="12" s="1"/>
  <c r="N29" i="14"/>
  <c r="BT29" i="14" s="1" a="1"/>
  <c r="BT29" i="14" s="1"/>
  <c r="N38" i="9"/>
  <c r="BT38" i="9" s="1" a="1"/>
  <c r="BT38" i="9" s="1"/>
  <c r="N42" i="20"/>
  <c r="BT42" i="20" s="1" a="1"/>
  <c r="BT42" i="20" s="1"/>
  <c r="BQ120" i="21"/>
  <c r="BQ49" i="21"/>
  <c r="O39" i="18"/>
  <c r="BU39" i="18" s="1" a="1"/>
  <c r="BU39" i="18" s="1"/>
  <c r="O27" i="18"/>
  <c r="BU27" i="18" s="1" a="1"/>
  <c r="BU27" i="18" s="1"/>
  <c r="O38" i="4"/>
  <c r="BU38" i="4" s="1" a="1"/>
  <c r="BU38" i="4" s="1"/>
  <c r="O20" i="10"/>
  <c r="BU20" i="10" s="1" a="1"/>
  <c r="BU20" i="10" s="1"/>
  <c r="N44" i="9"/>
  <c r="BT44" i="9" s="1" a="1"/>
  <c r="BT44" i="9" s="1"/>
  <c r="N25" i="19"/>
  <c r="BT25" i="19" s="1" a="1"/>
  <c r="BT25" i="19" s="1"/>
  <c r="BQ120" i="11"/>
  <c r="N21" i="19"/>
  <c r="BT21" i="19" s="1" a="1"/>
  <c r="BT21" i="19" s="1"/>
  <c r="N40" i="12"/>
  <c r="BT40" i="12" s="1" a="1"/>
  <c r="BT40" i="12" s="1"/>
  <c r="O27" i="11"/>
  <c r="BU27" i="11" s="1" a="1"/>
  <c r="BU27" i="11" s="1"/>
  <c r="O35" i="5"/>
  <c r="BU35" i="5" s="1" a="1"/>
  <c r="BU35" i="5" s="1"/>
  <c r="O42" i="11"/>
  <c r="BU42" i="11" s="1" a="1"/>
  <c r="BU42" i="11" s="1"/>
  <c r="O35" i="10"/>
  <c r="BU35" i="10" s="1" a="1"/>
  <c r="BU35" i="10" s="1"/>
  <c r="O31" i="1"/>
  <c r="BU31" i="1" s="1" a="1"/>
  <c r="BU31" i="1" s="1"/>
  <c r="O28" i="19"/>
  <c r="BU28" i="19" s="1" a="1"/>
  <c r="BU28" i="19" s="1"/>
  <c r="O34" i="12"/>
  <c r="BU34" i="12" s="1" a="1"/>
  <c r="BU34" i="12" s="1"/>
  <c r="O44" i="6"/>
  <c r="BU44" i="6" s="1" a="1"/>
  <c r="BU44" i="6" s="1"/>
  <c r="O45" i="1"/>
  <c r="BU45" i="1" s="1" a="1"/>
  <c r="BU45" i="1" s="1"/>
  <c r="O44" i="5"/>
  <c r="BU44" i="5" s="1" a="1"/>
  <c r="BU44" i="5" s="1"/>
  <c r="O30" i="6"/>
  <c r="BU30" i="6" s="1" a="1"/>
  <c r="BU30" i="6" s="1"/>
  <c r="O23" i="16"/>
  <c r="BU23" i="16" s="1" a="1"/>
  <c r="BU23" i="16" s="1"/>
  <c r="O24" i="10"/>
  <c r="BU24" i="10" s="1" a="1"/>
  <c r="BU24" i="10" s="1"/>
  <c r="N18" i="15"/>
  <c r="BT18" i="15" s="1" a="1"/>
  <c r="BT18" i="15" s="1"/>
  <c r="N36" i="2"/>
  <c r="BT36" i="2" s="1" a="1"/>
  <c r="BT36" i="2" s="1"/>
  <c r="N41" i="10"/>
  <c r="BT41" i="10" s="1" a="1"/>
  <c r="BT41" i="10" s="1"/>
  <c r="N32" i="16"/>
  <c r="BT32" i="16" s="1" a="1"/>
  <c r="BT32" i="16" s="1"/>
  <c r="N45" i="3"/>
  <c r="BT45" i="3" s="1" a="1"/>
  <c r="BT45" i="3" s="1"/>
  <c r="BS93" i="20"/>
  <c r="BS86" i="20"/>
  <c r="BS94" i="20"/>
  <c r="BS88" i="20"/>
  <c r="BS89" i="20"/>
  <c r="BS97" i="20"/>
  <c r="BS102" i="20"/>
  <c r="BS107" i="20"/>
  <c r="BS115" i="20"/>
  <c r="BS117" i="20"/>
  <c r="BS90" i="20"/>
  <c r="BS110" i="20"/>
  <c r="BS111" i="20"/>
  <c r="BS104" i="20"/>
  <c r="BS98" i="20"/>
  <c r="BS105" i="20"/>
  <c r="BS106" i="20"/>
  <c r="BS114" i="20"/>
  <c r="N34" i="10"/>
  <c r="BT34" i="10" s="1" a="1"/>
  <c r="BT34" i="10" s="1"/>
  <c r="O46" i="7"/>
  <c r="BU46" i="7" s="1" a="1"/>
  <c r="BU46" i="7" s="1"/>
  <c r="O19" i="1"/>
  <c r="BU19" i="1" s="1" a="1"/>
  <c r="BU19" i="1" s="1"/>
  <c r="CP49" i="3"/>
  <c r="BQ120" i="3"/>
  <c r="O33" i="12"/>
  <c r="BU33" i="12" s="1" a="1"/>
  <c r="BU33" i="12" s="1"/>
  <c r="O46" i="5"/>
  <c r="BU46" i="5" s="1" a="1"/>
  <c r="BU46" i="5" s="1"/>
  <c r="BT85" i="5"/>
  <c r="O34" i="18"/>
  <c r="BU34" i="18" s="1" a="1"/>
  <c r="BU34" i="18" s="1"/>
  <c r="O19" i="13"/>
  <c r="BU19" i="13" s="1" a="1"/>
  <c r="BU19" i="13" s="1"/>
  <c r="O24" i="2"/>
  <c r="BU24" i="2" s="1" a="1"/>
  <c r="BU24" i="2" s="1"/>
  <c r="BT63" i="2"/>
  <c r="O44" i="15"/>
  <c r="BU44" i="15" s="1" a="1"/>
  <c r="BU44" i="15" s="1"/>
  <c r="BR86" i="15"/>
  <c r="BR94" i="15"/>
  <c r="BR102" i="15"/>
  <c r="BR107" i="15"/>
  <c r="BR87" i="15"/>
  <c r="BR95" i="15"/>
  <c r="BR103" i="15"/>
  <c r="BR88" i="15"/>
  <c r="BR96" i="15"/>
  <c r="BR109" i="15"/>
  <c r="BR89" i="15"/>
  <c r="BR97" i="15"/>
  <c r="BR90" i="15"/>
  <c r="BR98" i="15"/>
  <c r="BR111" i="15"/>
  <c r="BR91" i="15"/>
  <c r="BR99" i="15"/>
  <c r="BR104" i="15"/>
  <c r="BR100" i="15"/>
  <c r="BR108" i="15"/>
  <c r="BR115" i="15"/>
  <c r="BR101" i="15"/>
  <c r="BR110" i="15"/>
  <c r="BR120" i="15"/>
  <c r="BR113" i="15"/>
  <c r="BR117" i="15"/>
  <c r="BR112" i="15"/>
  <c r="BR92" i="15"/>
  <c r="BR105" i="15"/>
  <c r="BR93" i="15"/>
  <c r="BR106" i="15"/>
  <c r="BR114" i="15"/>
  <c r="CB49" i="15"/>
  <c r="CG49" i="9"/>
  <c r="N19" i="17"/>
  <c r="BT19" i="17" s="1" a="1"/>
  <c r="BT19" i="17" s="1"/>
  <c r="BS90" i="17"/>
  <c r="O44" i="13"/>
  <c r="BU44" i="13" s="1" a="1"/>
  <c r="BU44" i="13" s="1"/>
  <c r="O32" i="18"/>
  <c r="BU32" i="18" s="1" a="1"/>
  <c r="BU32" i="18" s="1"/>
  <c r="O36" i="10"/>
  <c r="BU36" i="10" s="1" a="1"/>
  <c r="BU36" i="10" s="1"/>
  <c r="O39" i="8"/>
  <c r="BU39" i="8" s="1" a="1"/>
  <c r="BU39" i="8" s="1"/>
  <c r="BT110" i="8"/>
  <c r="N33" i="13"/>
  <c r="BT33" i="13" s="1" a="1"/>
  <c r="BT33" i="13" s="1"/>
  <c r="BS72" i="13"/>
  <c r="BQ120" i="14"/>
  <c r="BU49" i="14"/>
  <c r="BT49" i="17"/>
  <c r="BR88" i="17"/>
  <c r="BR96" i="17"/>
  <c r="BR89" i="17"/>
  <c r="BR97" i="17"/>
  <c r="BR90" i="17"/>
  <c r="BR98" i="17"/>
  <c r="BR91" i="17"/>
  <c r="BR99" i="17"/>
  <c r="BR104" i="17"/>
  <c r="BR92" i="17"/>
  <c r="BR100" i="17"/>
  <c r="BR105" i="17"/>
  <c r="BR93" i="17"/>
  <c r="BR101" i="17"/>
  <c r="BR86" i="17"/>
  <c r="BR94" i="17"/>
  <c r="BR102" i="17"/>
  <c r="BR108" i="17"/>
  <c r="BR120" i="17"/>
  <c r="BR109" i="17"/>
  <c r="BR117" i="17"/>
  <c r="BR87" i="17"/>
  <c r="BR110" i="17"/>
  <c r="BR95" i="17"/>
  <c r="BR111" i="17"/>
  <c r="BR103" i="17"/>
  <c r="BR112" i="17"/>
  <c r="BR113" i="17"/>
  <c r="BR106" i="17"/>
  <c r="BR114" i="17"/>
  <c r="BR107" i="17"/>
  <c r="BR115" i="17"/>
  <c r="N28" i="17"/>
  <c r="BT28" i="17" s="1" a="1"/>
  <c r="BT28" i="17" s="1"/>
  <c r="O38" i="17"/>
  <c r="BU38" i="17" s="1" a="1"/>
  <c r="BU38" i="17" s="1"/>
  <c r="O17" i="4"/>
  <c r="BU17" i="4" s="1" a="1"/>
  <c r="BU17" i="4" s="1"/>
  <c r="O37" i="1"/>
  <c r="BU37" i="1" s="1" a="1"/>
  <c r="BU37" i="1" s="1"/>
  <c r="O43" i="5"/>
  <c r="BU43" i="5" s="1" a="1"/>
  <c r="BU43" i="5" s="1"/>
  <c r="O32" i="1"/>
  <c r="BU32" i="1" s="1" a="1"/>
  <c r="BU32" i="1" s="1"/>
  <c r="O35" i="17"/>
  <c r="BU35" i="17" s="1" a="1"/>
  <c r="BU35" i="17" s="1"/>
  <c r="O36" i="6"/>
  <c r="BU36" i="6" s="1" a="1"/>
  <c r="BU36" i="6" s="1"/>
  <c r="O22" i="1"/>
  <c r="BU22" i="1" s="1" a="1"/>
  <c r="BU22" i="1" s="1"/>
  <c r="O25" i="7"/>
  <c r="BU25" i="7" s="1" a="1"/>
  <c r="BU25" i="7" s="1"/>
  <c r="O28" i="16"/>
  <c r="BU28" i="16" s="1" a="1"/>
  <c r="BU28" i="16" s="1"/>
  <c r="O30" i="1"/>
  <c r="BU30" i="1" s="1" a="1"/>
  <c r="BU30" i="1" s="1"/>
  <c r="O16" i="16"/>
  <c r="BU16" i="16" s="1" a="1"/>
  <c r="BU16" i="16" s="1"/>
  <c r="O35" i="16"/>
  <c r="BU35" i="16" s="1" a="1"/>
  <c r="BU35" i="16" s="1"/>
  <c r="O42" i="8"/>
  <c r="BU42" i="8" s="1" a="1"/>
  <c r="BU42" i="8" s="1"/>
  <c r="O23" i="19"/>
  <c r="BU23" i="19" s="1" a="1"/>
  <c r="BU23" i="19" s="1"/>
  <c r="N35" i="18"/>
  <c r="BT35" i="18" s="1" a="1"/>
  <c r="BT35" i="18" s="1"/>
  <c r="BS106" i="18"/>
  <c r="CN49" i="4"/>
  <c r="N36" i="21"/>
  <c r="BT36" i="21" s="1" a="1"/>
  <c r="BT36" i="21" s="1"/>
  <c r="N42" i="4"/>
  <c r="BT42" i="4" s="1" a="1"/>
  <c r="BT42" i="4" s="1"/>
  <c r="N35" i="11"/>
  <c r="BT35" i="11" s="1" a="1"/>
  <c r="BT35" i="11" s="1"/>
  <c r="N21" i="5"/>
  <c r="BT21" i="5" s="1" a="1"/>
  <c r="BT21" i="5" s="1"/>
  <c r="BS60" i="5"/>
  <c r="M15" i="12"/>
  <c r="BS15" i="12" s="1" a="1"/>
  <c r="BS15" i="12" s="1"/>
  <c r="L47" i="12"/>
  <c r="N15" i="4"/>
  <c r="BT15" i="4" s="1" a="1"/>
  <c r="BT15" i="4" s="1"/>
  <c r="M47" i="4"/>
  <c r="BS86" i="4"/>
  <c r="N37" i="20"/>
  <c r="BT37" i="20" s="1" a="1"/>
  <c r="BT37" i="20" s="1"/>
  <c r="N45" i="11"/>
  <c r="BT45" i="11" s="1" a="1"/>
  <c r="BT45" i="11" s="1"/>
  <c r="N26" i="8"/>
  <c r="BT26" i="8" s="1" a="1"/>
  <c r="BT26" i="8" s="1"/>
  <c r="CU49" i="11"/>
  <c r="BZ49" i="12"/>
  <c r="BS66" i="19"/>
  <c r="BS70" i="19"/>
  <c r="O22" i="7"/>
  <c r="BU22" i="7" s="1" a="1"/>
  <c r="BU22" i="7" s="1"/>
  <c r="O45" i="18"/>
  <c r="BU45" i="18" s="1" a="1"/>
  <c r="BU45" i="18" s="1"/>
  <c r="O19" i="11"/>
  <c r="BU19" i="11" s="1" a="1"/>
  <c r="BU19" i="11" s="1"/>
  <c r="O28" i="4"/>
  <c r="BU28" i="4" s="1" a="1"/>
  <c r="BU28" i="4" s="1"/>
  <c r="N31" i="14"/>
  <c r="BT31" i="14" s="1" a="1"/>
  <c r="BT31" i="14" s="1"/>
  <c r="CM49" i="18"/>
  <c r="O43" i="20"/>
  <c r="BU43" i="20" s="1" a="1"/>
  <c r="BU43" i="20" s="1"/>
  <c r="O42" i="6"/>
  <c r="BU42" i="6" s="1" a="1"/>
  <c r="BU42" i="6" s="1"/>
  <c r="O18" i="10"/>
  <c r="BU18" i="10" s="1" a="1"/>
  <c r="BU18" i="10" s="1"/>
  <c r="BT89" i="10"/>
  <c r="N34" i="13"/>
  <c r="BT34" i="13" s="1" a="1"/>
  <c r="BT34" i="13" s="1"/>
  <c r="BS73" i="13"/>
  <c r="N32" i="21"/>
  <c r="BT32" i="21" s="1" a="1"/>
  <c r="BT32" i="21" s="1"/>
  <c r="N32" i="15"/>
  <c r="BT32" i="15" s="1" a="1"/>
  <c r="BT32" i="15" s="1"/>
  <c r="N31" i="17"/>
  <c r="BT31" i="17" s="1" a="1"/>
  <c r="BT31" i="17" s="1"/>
  <c r="BS102" i="17"/>
  <c r="N29" i="3"/>
  <c r="BT29" i="3" s="1" a="1"/>
  <c r="BT29" i="3" s="1"/>
  <c r="BR92" i="6"/>
  <c r="BR100" i="6"/>
  <c r="BR105" i="6"/>
  <c r="BR93" i="6"/>
  <c r="BR101" i="6"/>
  <c r="BR86" i="6"/>
  <c r="BR94" i="6"/>
  <c r="BR102" i="6"/>
  <c r="BR88" i="6"/>
  <c r="BR96" i="6"/>
  <c r="BR89" i="6"/>
  <c r="BR97" i="6"/>
  <c r="BR110" i="6"/>
  <c r="BR91" i="6"/>
  <c r="BR111" i="6"/>
  <c r="BR95" i="6"/>
  <c r="BR98" i="6"/>
  <c r="BR99" i="6"/>
  <c r="BR113" i="6"/>
  <c r="BR90" i="6"/>
  <c r="BR103" i="6"/>
  <c r="BR106" i="6"/>
  <c r="BR114" i="6"/>
  <c r="BR107" i="6"/>
  <c r="BR115" i="6"/>
  <c r="BR108" i="6"/>
  <c r="BR120" i="6"/>
  <c r="BR109" i="6"/>
  <c r="BR87" i="6"/>
  <c r="BR104" i="6"/>
  <c r="BR117" i="6"/>
  <c r="BR112" i="6"/>
  <c r="O31" i="16"/>
  <c r="BU31" i="16" s="1" a="1"/>
  <c r="BU31" i="16" s="1"/>
  <c r="O27" i="9"/>
  <c r="BU27" i="9" s="1" a="1"/>
  <c r="BU27" i="9" s="1"/>
  <c r="O29" i="17"/>
  <c r="BU29" i="17" s="1" a="1"/>
  <c r="BU29" i="17" s="1"/>
  <c r="L47" i="8"/>
  <c r="M15" i="8"/>
  <c r="BS15" i="8" s="1" a="1"/>
  <c r="BS15" i="8" s="1"/>
  <c r="N39" i="15"/>
  <c r="BT39" i="15" s="1" a="1"/>
  <c r="BT39" i="15" s="1"/>
  <c r="N42" i="14"/>
  <c r="BT42" i="14" s="1" a="1"/>
  <c r="BT42" i="14" s="1"/>
  <c r="BQ120" i="20"/>
  <c r="N29" i="19"/>
  <c r="BT29" i="19" s="1" a="1"/>
  <c r="BT29" i="19" s="1"/>
  <c r="O42" i="21"/>
  <c r="BU42" i="21" s="1" a="1"/>
  <c r="BU42" i="21" s="1"/>
  <c r="BT113" i="21"/>
  <c r="O20" i="2"/>
  <c r="BU20" i="2" s="1" a="1"/>
  <c r="BU20" i="2" s="1"/>
  <c r="BT59" i="2"/>
  <c r="O40" i="4"/>
  <c r="BU40" i="4" s="1" a="1"/>
  <c r="BU40" i="4" s="1"/>
  <c r="O46" i="4"/>
  <c r="BU46" i="4" s="1" a="1"/>
  <c r="BU46" i="4" s="1"/>
  <c r="N16" i="5"/>
  <c r="BT16" i="5" s="1" a="1"/>
  <c r="BT16" i="5" s="1"/>
  <c r="BS55" i="5"/>
  <c r="N29" i="5"/>
  <c r="BT29" i="5" s="1" a="1"/>
  <c r="BT29" i="5" s="1"/>
  <c r="N29" i="13"/>
  <c r="BT29" i="13" s="1" a="1"/>
  <c r="BT29" i="13" s="1"/>
  <c r="N24" i="7"/>
  <c r="BT24" i="7" s="1" a="1"/>
  <c r="BT24" i="7" s="1"/>
  <c r="BS95" i="7"/>
  <c r="N27" i="13"/>
  <c r="BT27" i="13" s="1" a="1"/>
  <c r="BT27" i="13" s="1"/>
  <c r="BS66" i="13"/>
  <c r="N19" i="21"/>
  <c r="BT19" i="21" s="1" a="1"/>
  <c r="BT19" i="21" s="1"/>
  <c r="N42" i="10"/>
  <c r="BT42" i="10" s="1" a="1"/>
  <c r="BT42" i="10" s="1"/>
  <c r="O27" i="3"/>
  <c r="BU27" i="3" s="1" a="1"/>
  <c r="BU27" i="3" s="1"/>
  <c r="BT98" i="3"/>
  <c r="O38" i="1"/>
  <c r="BU38" i="1" s="1" a="1"/>
  <c r="BU38" i="1" s="1"/>
  <c r="O21" i="15"/>
  <c r="BU21" i="15" s="1" a="1"/>
  <c r="BU21" i="15" s="1"/>
  <c r="O21" i="7"/>
  <c r="BU21" i="7" s="1" a="1"/>
  <c r="BU21" i="7" s="1"/>
  <c r="O45" i="2"/>
  <c r="BU45" i="2" s="1" a="1"/>
  <c r="BU45" i="2" s="1"/>
  <c r="BT84" i="2"/>
  <c r="O34" i="1"/>
  <c r="BU34" i="1" s="1" a="1"/>
  <c r="BU34" i="1" s="1"/>
  <c r="O28" i="14"/>
  <c r="BU28" i="14" s="1" a="1"/>
  <c r="BU28" i="14" s="1"/>
  <c r="BT99" i="14"/>
  <c r="O27" i="1"/>
  <c r="BU27" i="1" s="1" a="1"/>
  <c r="BU27" i="1" s="1"/>
  <c r="O21" i="13"/>
  <c r="BU21" i="13" s="1" a="1"/>
  <c r="BU21" i="13" s="1"/>
  <c r="O42" i="7"/>
  <c r="BU42" i="7" s="1" a="1"/>
  <c r="BU42" i="7" s="1"/>
  <c r="N30" i="15"/>
  <c r="BT30" i="15" s="1" a="1"/>
  <c r="BT30" i="15" s="1"/>
  <c r="N23" i="11"/>
  <c r="BT23" i="11" s="1" a="1"/>
  <c r="BT23" i="11" s="1"/>
  <c r="N18" i="21"/>
  <c r="BT18" i="21" s="1" a="1"/>
  <c r="BT18" i="21" s="1"/>
  <c r="N43" i="8"/>
  <c r="BT43" i="8" s="1" a="1"/>
  <c r="BT43" i="8" s="1"/>
  <c r="N34" i="2"/>
  <c r="BT34" i="2" s="1" a="1"/>
  <c r="BT34" i="2" s="1"/>
  <c r="N28" i="20"/>
  <c r="BT28" i="20" s="1" a="1"/>
  <c r="BT28" i="20" s="1"/>
  <c r="N19" i="5"/>
  <c r="BT19" i="5" s="1" a="1"/>
  <c r="BT19" i="5" s="1"/>
  <c r="CS49" i="7"/>
  <c r="BT107" i="15"/>
  <c r="BS91" i="9"/>
  <c r="BS92" i="9"/>
  <c r="BS93" i="9"/>
  <c r="BS87" i="9"/>
  <c r="BS88" i="9"/>
  <c r="BS90" i="9"/>
  <c r="BS113" i="9"/>
  <c r="BS101" i="9"/>
  <c r="BS106" i="9"/>
  <c r="BS114" i="9"/>
  <c r="BS102" i="9"/>
  <c r="BS107" i="9"/>
  <c r="BS95" i="9"/>
  <c r="BS120" i="9"/>
  <c r="BS117" i="9"/>
  <c r="BS98" i="9"/>
  <c r="BS99" i="9"/>
  <c r="BS104" i="9"/>
  <c r="BS111" i="9"/>
  <c r="BS49" i="9"/>
  <c r="BY49" i="9"/>
  <c r="N39" i="19"/>
  <c r="BT39" i="19" s="1" a="1"/>
  <c r="BT39" i="19" s="1"/>
  <c r="O25" i="18"/>
  <c r="BU25" i="18" s="1" a="1"/>
  <c r="BU25" i="18" s="1"/>
  <c r="O44" i="7"/>
  <c r="BU44" i="7" s="1" a="1"/>
  <c r="BU44" i="7" s="1"/>
  <c r="BT110" i="3"/>
  <c r="O39" i="3"/>
  <c r="BU39" i="3" s="1" a="1"/>
  <c r="BU39" i="3" s="1"/>
  <c r="N32" i="9"/>
  <c r="BT32" i="9" s="1" a="1"/>
  <c r="BT32" i="9" s="1"/>
  <c r="N16" i="7"/>
  <c r="BT16" i="7" s="1" a="1"/>
  <c r="BT16" i="7" s="1"/>
  <c r="N28" i="13"/>
  <c r="BT28" i="13" s="1" a="1"/>
  <c r="BT28" i="13" s="1"/>
  <c r="N17" i="12"/>
  <c r="BT17" i="12" s="1" a="1"/>
  <c r="BT17" i="12" s="1"/>
  <c r="N38" i="6"/>
  <c r="BT38" i="6" s="1" a="1"/>
  <c r="BT38" i="6" s="1"/>
  <c r="N27" i="10"/>
  <c r="BT27" i="10" s="1" a="1"/>
  <c r="BT27" i="10" s="1"/>
  <c r="CU49" i="17"/>
  <c r="N23" i="18"/>
  <c r="BT23" i="18" s="1" a="1"/>
  <c r="BT23" i="18" s="1"/>
  <c r="BS94" i="18"/>
  <c r="O35" i="6"/>
  <c r="BU35" i="6" s="1" a="1"/>
  <c r="BU35" i="6" s="1"/>
  <c r="O21" i="9"/>
  <c r="BU21" i="9" s="1" a="1"/>
  <c r="BU21" i="9" s="1"/>
  <c r="BT92" i="9"/>
  <c r="O28" i="5"/>
  <c r="BU28" i="5" s="1" a="1"/>
  <c r="BU28" i="5" s="1"/>
  <c r="BT67" i="5"/>
  <c r="O36" i="12"/>
  <c r="BU36" i="12" s="1" a="1"/>
  <c r="BU36" i="12" s="1"/>
  <c r="O26" i="7"/>
  <c r="BU26" i="7" s="1" a="1"/>
  <c r="BU26" i="7" s="1"/>
  <c r="N46" i="2"/>
  <c r="BT46" i="2" s="1" a="1"/>
  <c r="BT46" i="2" s="1"/>
  <c r="N34" i="3"/>
  <c r="BT34" i="3" s="1" a="1"/>
  <c r="BT34" i="3" s="1"/>
  <c r="N22" i="2"/>
  <c r="BT22" i="2" s="1" a="1"/>
  <c r="BT22" i="2" s="1"/>
  <c r="N41" i="3"/>
  <c r="BT41" i="3" s="1" a="1"/>
  <c r="BT41" i="3" s="1"/>
  <c r="N19" i="18"/>
  <c r="BT19" i="18" s="1" a="1"/>
  <c r="BT19" i="18" s="1"/>
  <c r="BS90" i="18"/>
  <c r="BR86" i="4"/>
  <c r="BR87" i="4"/>
  <c r="BR89" i="4"/>
  <c r="BR90" i="4"/>
  <c r="BR96" i="4"/>
  <c r="BR97" i="4"/>
  <c r="BR98" i="4"/>
  <c r="BR91" i="4"/>
  <c r="BR99" i="4"/>
  <c r="BR92" i="4"/>
  <c r="BR100" i="4"/>
  <c r="BR105" i="4"/>
  <c r="BR93" i="4"/>
  <c r="BR101" i="4"/>
  <c r="BR94" i="4"/>
  <c r="BR102" i="4"/>
  <c r="BR88" i="4"/>
  <c r="BR95" i="4"/>
  <c r="BR103" i="4"/>
  <c r="BR104" i="4"/>
  <c r="BR112" i="4"/>
  <c r="BR113" i="4"/>
  <c r="BR114" i="4"/>
  <c r="BR107" i="4"/>
  <c r="BR108" i="4"/>
  <c r="BR120" i="4"/>
  <c r="BR109" i="4"/>
  <c r="BR117" i="4"/>
  <c r="BR106" i="4"/>
  <c r="BR111" i="4"/>
  <c r="BR110" i="4"/>
  <c r="BR115" i="4"/>
  <c r="CF49" i="4"/>
  <c r="N22" i="15"/>
  <c r="BT22" i="15" s="1" a="1"/>
  <c r="BT22" i="15" s="1"/>
  <c r="N24" i="20"/>
  <c r="BT24" i="20" s="1" a="1"/>
  <c r="BT24" i="20" s="1"/>
  <c r="N15" i="5"/>
  <c r="BT15" i="5" s="1" a="1"/>
  <c r="BT15" i="5" s="1"/>
  <c r="M47" i="5"/>
  <c r="O28" i="3"/>
  <c r="BU28" i="3" s="1" a="1"/>
  <c r="BU28" i="3" s="1"/>
  <c r="BT99" i="3"/>
  <c r="O26" i="12"/>
  <c r="BU26" i="12" s="1" a="1"/>
  <c r="BU26" i="12" s="1"/>
  <c r="O17" i="21"/>
  <c r="BU17" i="21" s="1" a="1"/>
  <c r="BU17" i="21" s="1"/>
  <c r="N20" i="4"/>
  <c r="BT20" i="4" s="1" a="1"/>
  <c r="BT20" i="4" s="1"/>
  <c r="N29" i="11"/>
  <c r="BT29" i="11" s="1" a="1"/>
  <c r="BT29" i="11" s="1"/>
  <c r="N15" i="2"/>
  <c r="BT15" i="2" s="1" a="1"/>
  <c r="BT15" i="2" s="1"/>
  <c r="M47" i="2"/>
  <c r="BR94" i="8"/>
  <c r="BR87" i="8"/>
  <c r="BR88" i="8"/>
  <c r="BR89" i="8"/>
  <c r="BR90" i="8"/>
  <c r="BR98" i="8"/>
  <c r="BR103" i="8"/>
  <c r="BR108" i="8"/>
  <c r="BR120" i="8"/>
  <c r="BR92" i="8"/>
  <c r="BR109" i="8"/>
  <c r="BR117" i="8"/>
  <c r="BR93" i="8"/>
  <c r="BR110" i="8"/>
  <c r="BR95" i="8"/>
  <c r="BR91" i="8"/>
  <c r="BR96" i="8"/>
  <c r="BR99" i="8"/>
  <c r="BR104" i="8"/>
  <c r="BR112" i="8"/>
  <c r="BR97" i="8"/>
  <c r="BR100" i="8"/>
  <c r="BR105" i="8"/>
  <c r="BR113" i="8"/>
  <c r="BR101" i="8"/>
  <c r="BR107" i="8"/>
  <c r="BR111" i="8"/>
  <c r="BR106" i="8"/>
  <c r="BR115" i="8"/>
  <c r="BR102" i="8"/>
  <c r="BR114" i="8"/>
  <c r="BS89" i="10"/>
  <c r="BS93" i="10"/>
  <c r="BS101" i="10"/>
  <c r="BS106" i="10"/>
  <c r="BS94" i="10"/>
  <c r="BS107" i="10"/>
  <c r="BS115" i="10"/>
  <c r="BS95" i="10"/>
  <c r="BS103" i="10"/>
  <c r="BS96" i="10"/>
  <c r="BS117" i="10"/>
  <c r="BS97" i="10"/>
  <c r="BS92" i="10"/>
  <c r="BS88" i="10"/>
  <c r="O42" i="15"/>
  <c r="BU42" i="15" s="1" a="1"/>
  <c r="BU42" i="15" s="1"/>
  <c r="O17" i="18"/>
  <c r="BU17" i="18" s="1" a="1"/>
  <c r="BU17" i="18" s="1"/>
  <c r="BS99" i="6"/>
  <c r="BS104" i="6"/>
  <c r="BS92" i="6"/>
  <c r="BS100" i="6"/>
  <c r="BS93" i="6"/>
  <c r="BS101" i="6"/>
  <c r="BS87" i="6"/>
  <c r="BS89" i="6"/>
  <c r="BS117" i="6"/>
  <c r="BS110" i="6"/>
  <c r="BS97" i="6"/>
  <c r="BS112" i="6"/>
  <c r="BS102" i="6"/>
  <c r="BS113" i="6"/>
  <c r="BS90" i="6"/>
  <c r="BS106" i="6"/>
  <c r="BS107" i="6"/>
  <c r="BS94" i="6"/>
  <c r="BS111" i="6"/>
  <c r="BS115" i="6"/>
  <c r="CB49" i="12"/>
  <c r="BS69" i="10"/>
  <c r="BR58" i="5"/>
  <c r="BR66" i="5"/>
  <c r="BR79" i="5"/>
  <c r="BR59" i="5"/>
  <c r="BR67" i="5"/>
  <c r="BR72" i="5"/>
  <c r="BR80" i="5"/>
  <c r="BR60" i="5"/>
  <c r="BR68" i="5"/>
  <c r="BR73" i="5"/>
  <c r="BR81" i="5"/>
  <c r="BR61" i="5"/>
  <c r="BR69" i="5"/>
  <c r="BR74" i="5"/>
  <c r="BR82" i="5"/>
  <c r="BR54" i="5"/>
  <c r="BR62" i="5"/>
  <c r="BR70" i="5"/>
  <c r="BR75" i="5"/>
  <c r="BR83" i="5"/>
  <c r="BR55" i="5"/>
  <c r="BR63" i="5"/>
  <c r="BR71" i="5"/>
  <c r="BR76" i="5"/>
  <c r="BR84" i="5"/>
  <c r="BR56" i="5"/>
  <c r="BR64" i="5"/>
  <c r="BR77" i="5"/>
  <c r="BR85" i="5"/>
  <c r="BR57" i="5"/>
  <c r="BR65" i="5"/>
  <c r="BR78" i="5"/>
  <c r="BT76" i="19"/>
  <c r="BS66" i="5"/>
  <c r="BS59" i="5"/>
  <c r="BS67" i="5"/>
  <c r="BS72" i="5"/>
  <c r="BS80" i="5"/>
  <c r="BS61" i="5"/>
  <c r="BS74" i="5"/>
  <c r="BS82" i="5"/>
  <c r="BS62" i="5"/>
  <c r="BS70" i="5"/>
  <c r="BS75" i="5"/>
  <c r="BS83" i="5"/>
  <c r="BS63" i="5"/>
  <c r="BS56" i="5"/>
  <c r="BS64" i="5"/>
  <c r="BS77" i="5"/>
  <c r="BS85" i="5"/>
  <c r="O37" i="12"/>
  <c r="BU37" i="12" s="1" a="1"/>
  <c r="BU37" i="12" s="1"/>
  <c r="O39" i="17"/>
  <c r="BU39" i="17" s="1" a="1"/>
  <c r="BU39" i="17" s="1"/>
  <c r="O20" i="5"/>
  <c r="BU20" i="5" s="1" a="1"/>
  <c r="BU20" i="5" s="1"/>
  <c r="O26" i="13"/>
  <c r="BU26" i="13" s="1" a="1"/>
  <c r="BU26" i="13" s="1"/>
  <c r="O20" i="15"/>
  <c r="BU20" i="15" s="1" a="1"/>
  <c r="BU20" i="15" s="1"/>
  <c r="O36" i="7"/>
  <c r="BU36" i="7" s="1" a="1"/>
  <c r="BU36" i="7" s="1"/>
  <c r="O39" i="16"/>
  <c r="BU39" i="16" s="1" a="1"/>
  <c r="BU39" i="16" s="1"/>
  <c r="BT110" i="16"/>
  <c r="O35" i="20"/>
  <c r="BU35" i="20" s="1" a="1"/>
  <c r="BU35" i="20" s="1"/>
  <c r="BT106" i="20"/>
  <c r="O40" i="9"/>
  <c r="BU40" i="9" s="1" a="1"/>
  <c r="BU40" i="9" s="1"/>
  <c r="BT111" i="9"/>
  <c r="O30" i="9"/>
  <c r="BU30" i="9" s="1" a="1"/>
  <c r="BU30" i="9" s="1"/>
  <c r="BT101" i="9"/>
  <c r="O16" i="18"/>
  <c r="BU16" i="18" s="1" a="1"/>
  <c r="BU16" i="18" s="1"/>
  <c r="O20" i="13"/>
  <c r="BU20" i="13" s="1" a="1"/>
  <c r="BU20" i="13" s="1"/>
  <c r="O28" i="6"/>
  <c r="BU28" i="6" s="1" a="1"/>
  <c r="BU28" i="6" s="1"/>
  <c r="BT99" i="6"/>
  <c r="O27" i="16"/>
  <c r="BU27" i="16" s="1" a="1"/>
  <c r="BU27" i="16" s="1"/>
  <c r="BT98" i="16"/>
  <c r="N40" i="7"/>
  <c r="BT40" i="7" s="1" a="1"/>
  <c r="BT40" i="7" s="1"/>
  <c r="BS111" i="7"/>
  <c r="N27" i="6"/>
  <c r="BT27" i="6" s="1" a="1"/>
  <c r="BT27" i="6" s="1"/>
  <c r="N44" i="11"/>
  <c r="BT44" i="11" s="1" a="1"/>
  <c r="BT44" i="11" s="1"/>
  <c r="CC49" i="18"/>
  <c r="O37" i="14"/>
  <c r="BU37" i="14" s="1" a="1"/>
  <c r="BU37" i="14" s="1"/>
  <c r="BT108" i="14"/>
  <c r="N44" i="8"/>
  <c r="BT44" i="8" s="1" a="1"/>
  <c r="BT44" i="8" s="1"/>
  <c r="N38" i="14"/>
  <c r="BT38" i="14" s="1" a="1"/>
  <c r="BT38" i="14" s="1"/>
  <c r="BS106" i="12"/>
  <c r="BS94" i="12"/>
  <c r="BS102" i="12"/>
  <c r="BS107" i="12"/>
  <c r="BS115" i="12"/>
  <c r="BS103" i="12"/>
  <c r="BS108" i="12"/>
  <c r="BS120" i="12"/>
  <c r="BS96" i="12"/>
  <c r="BS117" i="12"/>
  <c r="BS97" i="12"/>
  <c r="BS110" i="12"/>
  <c r="BS91" i="12"/>
  <c r="BS111" i="12"/>
  <c r="BS92" i="12"/>
  <c r="BS99" i="12"/>
  <c r="BS104" i="12"/>
  <c r="BS112" i="12"/>
  <c r="BS105" i="12"/>
  <c r="BS113" i="12"/>
  <c r="BS49" i="12"/>
  <c r="CD49" i="11"/>
  <c r="N33" i="17"/>
  <c r="BT33" i="17" s="1" a="1"/>
  <c r="BT33" i="17" s="1"/>
  <c r="BS104" i="17"/>
  <c r="N35" i="13"/>
  <c r="BT35" i="13" s="1" a="1"/>
  <c r="BT35" i="13" s="1"/>
  <c r="O27" i="2"/>
  <c r="BU27" i="2" s="1" a="1"/>
  <c r="BU27" i="2" s="1"/>
  <c r="O20" i="9"/>
  <c r="BU20" i="9" s="1" a="1"/>
  <c r="BU20" i="9" s="1"/>
  <c r="BT91" i="9"/>
  <c r="O16" i="3"/>
  <c r="BU16" i="3" s="1" a="1"/>
  <c r="BU16" i="3" s="1"/>
  <c r="BT87" i="3"/>
  <c r="O18" i="16"/>
  <c r="BU18" i="16" s="1" a="1"/>
  <c r="BU18" i="16" s="1"/>
  <c r="O26" i="21"/>
  <c r="BU26" i="21" s="1" a="1"/>
  <c r="BU26" i="21" s="1"/>
  <c r="BT97" i="21"/>
  <c r="O30" i="16"/>
  <c r="BU30" i="16" s="1" a="1"/>
  <c r="BU30" i="16" s="1"/>
  <c r="BT101" i="16"/>
  <c r="O43" i="11"/>
  <c r="BU43" i="11" s="1" a="1"/>
  <c r="BU43" i="11" s="1"/>
  <c r="BT108" i="3"/>
  <c r="O46" i="20"/>
  <c r="BU46" i="20" s="1" a="1"/>
  <c r="BU46" i="20" s="1"/>
  <c r="BT117" i="20"/>
  <c r="O24" i="13"/>
  <c r="BU24" i="13" s="1" a="1"/>
  <c r="BU24" i="13" s="1"/>
  <c r="O37" i="2"/>
  <c r="BU37" i="2" s="1" a="1"/>
  <c r="BU37" i="2" s="1"/>
  <c r="O33" i="20"/>
  <c r="BU33" i="20" s="1" a="1"/>
  <c r="BU33" i="20" s="1"/>
  <c r="BT104" i="20"/>
  <c r="O22" i="19"/>
  <c r="BU22" i="19" s="1" a="1"/>
  <c r="BU22" i="19" s="1"/>
  <c r="O20" i="14"/>
  <c r="BU20" i="14" s="1" a="1"/>
  <c r="BU20" i="14" s="1"/>
  <c r="BT91" i="14"/>
  <c r="O41" i="7"/>
  <c r="BU41" i="7" s="1" a="1"/>
  <c r="BU41" i="7" s="1"/>
  <c r="N31" i="11"/>
  <c r="BT31" i="11" s="1" a="1"/>
  <c r="BT31" i="11" s="1"/>
  <c r="N36" i="18"/>
  <c r="BT36" i="18" s="1" a="1"/>
  <c r="BT36" i="18" s="1"/>
  <c r="BS107" i="18"/>
  <c r="N43" i="21"/>
  <c r="BT43" i="21" s="1" a="1"/>
  <c r="BT43" i="21" s="1"/>
  <c r="N18" i="7"/>
  <c r="BT18" i="7" s="1" a="1"/>
  <c r="BT18" i="7" s="1"/>
  <c r="BS89" i="7"/>
  <c r="N35" i="14"/>
  <c r="BT35" i="14" s="1" a="1"/>
  <c r="BT35" i="14" s="1"/>
  <c r="O25" i="5"/>
  <c r="BU25" i="5" s="1" a="1"/>
  <c r="BU25" i="5" s="1"/>
  <c r="O16" i="9"/>
  <c r="BU16" i="9" s="1" a="1"/>
  <c r="BU16" i="9" s="1"/>
  <c r="BT87" i="9"/>
  <c r="CG49" i="1"/>
  <c r="N40" i="14"/>
  <c r="BT40" i="14" s="1" a="1"/>
  <c r="BT40" i="14" s="1"/>
  <c r="O34" i="20"/>
  <c r="BU34" i="20" s="1" a="1"/>
  <c r="BU34" i="20" s="1"/>
  <c r="BT105" i="20"/>
  <c r="O42" i="12"/>
  <c r="BU42" i="12" s="1" a="1"/>
  <c r="BU42" i="12" s="1"/>
  <c r="BQ120" i="9"/>
  <c r="BQ49" i="9"/>
  <c r="N18" i="9"/>
  <c r="BT18" i="9" s="1" a="1"/>
  <c r="BT18" i="9" s="1"/>
  <c r="O38" i="10"/>
  <c r="BU38" i="10" s="1" a="1"/>
  <c r="BU38" i="10" s="1"/>
  <c r="BT109" i="10"/>
  <c r="O37" i="13"/>
  <c r="BU37" i="13" s="1" a="1"/>
  <c r="BU37" i="13" s="1"/>
  <c r="O29" i="6"/>
  <c r="BU29" i="6" s="1" a="1"/>
  <c r="BU29" i="6" s="1"/>
  <c r="O33" i="1"/>
  <c r="BU33" i="1" s="1" a="1"/>
  <c r="BU33" i="1" s="1"/>
  <c r="N21" i="3"/>
  <c r="BT21" i="3" s="1" a="1"/>
  <c r="BT21" i="3" s="1"/>
  <c r="BT94" i="19"/>
  <c r="BT108" i="19"/>
  <c r="BR89" i="19"/>
  <c r="BR97" i="19"/>
  <c r="BR90" i="19"/>
  <c r="BR98" i="19"/>
  <c r="BR91" i="19"/>
  <c r="BR99" i="19"/>
  <c r="BR104" i="19"/>
  <c r="BR92" i="19"/>
  <c r="BR93" i="19"/>
  <c r="BR101" i="19"/>
  <c r="BR106" i="19"/>
  <c r="BR86" i="19"/>
  <c r="BR94" i="19"/>
  <c r="BR102" i="19"/>
  <c r="BR107" i="19"/>
  <c r="BR87" i="19"/>
  <c r="BR115" i="19"/>
  <c r="BR120" i="19"/>
  <c r="BR109" i="19"/>
  <c r="BR117" i="19"/>
  <c r="BR100" i="19"/>
  <c r="BR110" i="19"/>
  <c r="BR88" i="19"/>
  <c r="BR103" i="19"/>
  <c r="BR108" i="19"/>
  <c r="BR111" i="19"/>
  <c r="BR95" i="19"/>
  <c r="BR96" i="19"/>
  <c r="BR113" i="19"/>
  <c r="BR105" i="19"/>
  <c r="BR114" i="19"/>
  <c r="BR112" i="19"/>
  <c r="N46" i="14"/>
  <c r="BT46" i="14" s="1" a="1"/>
  <c r="BT46" i="14" s="1"/>
  <c r="O31" i="9"/>
  <c r="BU31" i="9" s="1" a="1"/>
  <c r="BU31" i="9" s="1"/>
  <c r="BT102" i="9"/>
  <c r="O31" i="3"/>
  <c r="BU31" i="3" s="1" a="1"/>
  <c r="BU31" i="3" s="1"/>
  <c r="BT102" i="3"/>
  <c r="O20" i="19"/>
  <c r="BU20" i="19" s="1" a="1"/>
  <c r="BU20" i="19" s="1"/>
  <c r="O23" i="13"/>
  <c r="BU23" i="13" s="1" a="1"/>
  <c r="BU23" i="13" s="1"/>
  <c r="O40" i="3"/>
  <c r="BU40" i="3" s="1" a="1"/>
  <c r="BU40" i="3" s="1"/>
  <c r="O17" i="20"/>
  <c r="BU17" i="20" s="1" a="1"/>
  <c r="BU17" i="20" s="1"/>
  <c r="BT88" i="20"/>
  <c r="O16" i="15"/>
  <c r="BU16" i="15" s="1" a="1"/>
  <c r="BU16" i="15" s="1"/>
  <c r="O33" i="2"/>
  <c r="BU33" i="2" s="1" a="1"/>
  <c r="BU33" i="2" s="1"/>
  <c r="O20" i="18"/>
  <c r="BU20" i="18" s="1" a="1"/>
  <c r="BU20" i="18" s="1"/>
  <c r="O44" i="10"/>
  <c r="BU44" i="10" s="1" a="1"/>
  <c r="BU44" i="10" s="1"/>
  <c r="BT115" i="10"/>
  <c r="O29" i="1"/>
  <c r="BU29" i="1" s="1" a="1"/>
  <c r="BU29" i="1" s="1"/>
  <c r="O17" i="15"/>
  <c r="BU17" i="15" s="1" a="1"/>
  <c r="BU17" i="15" s="1"/>
  <c r="O21" i="6"/>
  <c r="BU21" i="6" s="1" a="1"/>
  <c r="BU21" i="6" s="1"/>
  <c r="O37" i="15"/>
  <c r="BU37" i="15" s="1" a="1"/>
  <c r="BU37" i="15" s="1"/>
  <c r="N18" i="4"/>
  <c r="BT18" i="4" s="1" a="1"/>
  <c r="BT18" i="4" s="1"/>
  <c r="BS89" i="4"/>
  <c r="N29" i="10"/>
  <c r="BT29" i="10" s="1" a="1"/>
  <c r="BT29" i="10" s="1"/>
  <c r="N15" i="15"/>
  <c r="BT15" i="15" s="1" a="1"/>
  <c r="BT15" i="15" s="1"/>
  <c r="M47" i="15"/>
  <c r="BS86" i="15"/>
  <c r="N44" i="3"/>
  <c r="BT44" i="3" s="1" a="1"/>
  <c r="BT44" i="3" s="1"/>
  <c r="N23" i="8"/>
  <c r="BT23" i="8" s="1" a="1"/>
  <c r="BT23" i="8" s="1"/>
  <c r="CR49" i="10"/>
  <c r="BQ120" i="10"/>
  <c r="N27" i="12"/>
  <c r="BT27" i="12" s="1" a="1"/>
  <c r="BT27" i="12" s="1"/>
  <c r="O23" i="20"/>
  <c r="BU23" i="20" s="1" a="1"/>
  <c r="BU23" i="20" s="1"/>
  <c r="N15" i="1"/>
  <c r="BT15" i="1" s="1" a="1"/>
  <c r="BT15" i="1" s="1"/>
  <c r="M47" i="1"/>
  <c r="CU49" i="21"/>
  <c r="CO49" i="21"/>
  <c r="BS49" i="6"/>
  <c r="BY49" i="6"/>
  <c r="BT83" i="5"/>
  <c r="O27" i="4"/>
  <c r="BU27" i="4" s="1" a="1"/>
  <c r="BU27" i="4" s="1"/>
  <c r="O27" i="8"/>
  <c r="BU27" i="8" s="1" a="1"/>
  <c r="BU27" i="8" s="1"/>
  <c r="N26" i="3"/>
  <c r="BT26" i="3" s="1" a="1"/>
  <c r="BT26" i="3" s="1"/>
  <c r="N26" i="4"/>
  <c r="BT26" i="4" s="1" a="1"/>
  <c r="BT26" i="4" s="1"/>
  <c r="BS97" i="4"/>
  <c r="M15" i="9"/>
  <c r="BS15" i="9" s="1" a="1"/>
  <c r="BS15" i="9" s="1"/>
  <c r="L47" i="9"/>
  <c r="BR86" i="9"/>
  <c r="N18" i="12"/>
  <c r="BT18" i="12" s="1" a="1"/>
  <c r="BT18" i="12" s="1"/>
  <c r="BT92" i="21"/>
  <c r="BR92" i="21"/>
  <c r="BR100" i="21"/>
  <c r="BR105" i="21"/>
  <c r="BR113" i="21"/>
  <c r="BR93" i="21"/>
  <c r="BR101" i="21"/>
  <c r="BR106" i="21"/>
  <c r="BR114" i="21"/>
  <c r="BR94" i="21"/>
  <c r="BR102" i="21"/>
  <c r="BR107" i="21"/>
  <c r="BR115" i="21"/>
  <c r="BR87" i="21"/>
  <c r="BR95" i="21"/>
  <c r="BR103" i="21"/>
  <c r="BR108" i="21"/>
  <c r="BR120" i="21"/>
  <c r="BR88" i="21"/>
  <c r="BR96" i="21"/>
  <c r="BR109" i="21"/>
  <c r="BR117" i="21"/>
  <c r="BR89" i="21"/>
  <c r="BR97" i="21"/>
  <c r="BR110" i="21"/>
  <c r="BR90" i="21"/>
  <c r="BR98" i="21"/>
  <c r="BR111" i="21"/>
  <c r="BR91" i="21"/>
  <c r="BR99" i="21"/>
  <c r="BR104" i="21"/>
  <c r="BR112" i="21"/>
  <c r="BS91" i="18"/>
  <c r="BS104" i="18"/>
  <c r="BS92" i="18"/>
  <c r="BS100" i="18"/>
  <c r="BS105" i="18"/>
  <c r="BS113" i="18"/>
  <c r="BS101" i="18"/>
  <c r="BS114" i="18"/>
  <c r="BS115" i="18"/>
  <c r="BS87" i="18"/>
  <c r="BS95" i="18"/>
  <c r="BS103" i="18"/>
  <c r="BS96" i="18"/>
  <c r="BS109" i="18"/>
  <c r="BS110" i="18"/>
  <c r="BS98" i="18"/>
  <c r="BS111" i="18"/>
  <c r="BR112" i="13"/>
  <c r="O25" i="1"/>
  <c r="BU25" i="1" s="1" a="1"/>
  <c r="BU25" i="1" s="1"/>
  <c r="O31" i="4"/>
  <c r="BU31" i="4" s="1" a="1"/>
  <c r="BU31" i="4" s="1"/>
  <c r="O46" i="1"/>
  <c r="BU46" i="1" s="1" a="1"/>
  <c r="BU46" i="1" s="1"/>
  <c r="O43" i="2"/>
  <c r="BU43" i="2" s="1" a="1"/>
  <c r="BU43" i="2" s="1"/>
  <c r="N43" i="6"/>
  <c r="BT43" i="6" s="1" a="1"/>
  <c r="BT43" i="6" s="1"/>
  <c r="N23" i="14"/>
  <c r="BT23" i="14" s="1" a="1"/>
  <c r="BT23" i="14" s="1"/>
  <c r="N41" i="14"/>
  <c r="BT41" i="14" s="1" a="1"/>
  <c r="BT41" i="14" s="1"/>
  <c r="CR49" i="12"/>
  <c r="BQ120" i="12"/>
  <c r="BQ49" i="12"/>
  <c r="BT104" i="11"/>
  <c r="BR91" i="11"/>
  <c r="BR99" i="11"/>
  <c r="BR93" i="11"/>
  <c r="BR101" i="11"/>
  <c r="BR106" i="11"/>
  <c r="BR114" i="11"/>
  <c r="BR86" i="11"/>
  <c r="BR87" i="11"/>
  <c r="BR95" i="11"/>
  <c r="BR103" i="11"/>
  <c r="BR108" i="11"/>
  <c r="BR120" i="11"/>
  <c r="BR88" i="11"/>
  <c r="BR96" i="11"/>
  <c r="BR89" i="11"/>
  <c r="BR97" i="11"/>
  <c r="BR110" i="11"/>
  <c r="BR90" i="11"/>
  <c r="BR109" i="11"/>
  <c r="BR92" i="11"/>
  <c r="BR104" i="11"/>
  <c r="BR111" i="11"/>
  <c r="BR94" i="11"/>
  <c r="BR98" i="11"/>
  <c r="BR113" i="11"/>
  <c r="BR100" i="11"/>
  <c r="BR115" i="11"/>
  <c r="BR102" i="11"/>
  <c r="BR117" i="11"/>
  <c r="BR105" i="11"/>
  <c r="BR112" i="11"/>
  <c r="BR107" i="11"/>
  <c r="N45" i="10"/>
  <c r="BT45" i="10" s="1" a="1"/>
  <c r="BT45" i="10" s="1"/>
  <c r="O16" i="17"/>
  <c r="BU16" i="17" s="1" a="1"/>
  <c r="BU16" i="17" s="1"/>
  <c r="O29" i="15"/>
  <c r="BU29" i="15" s="1" a="1"/>
  <c r="BU29" i="15" s="1"/>
  <c r="O19" i="8"/>
  <c r="BU19" i="8" s="1" a="1"/>
  <c r="BU19" i="8" s="1"/>
  <c r="O24" i="16"/>
  <c r="BU24" i="16" s="1" a="1"/>
  <c r="BU24" i="16" s="1"/>
  <c r="M47" i="3"/>
  <c r="N30" i="14"/>
  <c r="BT30" i="14" s="1" a="1"/>
  <c r="BT30" i="14" s="1"/>
  <c r="N16" i="11"/>
  <c r="BT16" i="11" s="1" a="1"/>
  <c r="BT16" i="11" s="1"/>
  <c r="O32" i="19"/>
  <c r="BU32" i="19" s="1" a="1"/>
  <c r="BU32" i="19" s="1"/>
  <c r="O43" i="18"/>
  <c r="BU43" i="18" s="1" a="1"/>
  <c r="BU43" i="18" s="1"/>
  <c r="O22" i="20"/>
  <c r="BU22" i="20" s="1" a="1"/>
  <c r="BU22" i="20" s="1"/>
  <c r="O41" i="9"/>
  <c r="BU41" i="9" s="1" a="1"/>
  <c r="BU41" i="9" s="1"/>
  <c r="BT112" i="9"/>
  <c r="N38" i="20"/>
  <c r="BT38" i="20" s="1" a="1"/>
  <c r="BT38" i="20" s="1"/>
  <c r="N46" i="3"/>
  <c r="BT46" i="3" s="1" a="1"/>
  <c r="BT46" i="3" s="1"/>
  <c r="N17" i="3"/>
  <c r="BT17" i="3" s="1" a="1"/>
  <c r="BT17" i="3" s="1"/>
  <c r="N24" i="4"/>
  <c r="BT24" i="4" s="1" a="1"/>
  <c r="BT24" i="4" s="1"/>
  <c r="BS95" i="4"/>
  <c r="N18" i="3"/>
  <c r="BT18" i="3" s="1" a="1"/>
  <c r="BT18" i="3" s="1"/>
  <c r="N36" i="11"/>
  <c r="BT36" i="11" s="1" a="1"/>
  <c r="BT36" i="11" s="1"/>
  <c r="BS92" i="1"/>
  <c r="BS100" i="1"/>
  <c r="BS93" i="1"/>
  <c r="BS101" i="1"/>
  <c r="BS94" i="1"/>
  <c r="BS87" i="1"/>
  <c r="BS95" i="1"/>
  <c r="BS103" i="1"/>
  <c r="BS88" i="1"/>
  <c r="BS96" i="1"/>
  <c r="BS89" i="1"/>
  <c r="BS97" i="1"/>
  <c r="BS90" i="1"/>
  <c r="BS111" i="1"/>
  <c r="BS91" i="1"/>
  <c r="BS104" i="1"/>
  <c r="BS112" i="1"/>
  <c r="BS98" i="1"/>
  <c r="BS105" i="1"/>
  <c r="BS113" i="1"/>
  <c r="BS99" i="1"/>
  <c r="BS106" i="1"/>
  <c r="BS114" i="1"/>
  <c r="BS107" i="1"/>
  <c r="BS115" i="1"/>
  <c r="BS120" i="1"/>
  <c r="BS108" i="1"/>
  <c r="BY49" i="1"/>
  <c r="BR93" i="3"/>
  <c r="BR87" i="3"/>
  <c r="BR88" i="3"/>
  <c r="BR89" i="3"/>
  <c r="BR90" i="3"/>
  <c r="BR103" i="3"/>
  <c r="BR91" i="3"/>
  <c r="BR95" i="3"/>
  <c r="BR96" i="3"/>
  <c r="BR97" i="3"/>
  <c r="BR86" i="3"/>
  <c r="BR99" i="3"/>
  <c r="BR104" i="3"/>
  <c r="BR102" i="3"/>
  <c r="BR100" i="3"/>
  <c r="BR110" i="3"/>
  <c r="BR94" i="3"/>
  <c r="BR111" i="3"/>
  <c r="BR112" i="3"/>
  <c r="BR113" i="3"/>
  <c r="BR106" i="3"/>
  <c r="BR114" i="3"/>
  <c r="BR101" i="3"/>
  <c r="BR107" i="3"/>
  <c r="BR115" i="3"/>
  <c r="BR92" i="3"/>
  <c r="BR108" i="3"/>
  <c r="BR120" i="3"/>
  <c r="BR98" i="3"/>
  <c r="BR105" i="3"/>
  <c r="BR109" i="3"/>
  <c r="BR117" i="3"/>
  <c r="O24" i="5"/>
  <c r="BU24" i="5" s="1" a="1"/>
  <c r="BU24" i="5" s="1"/>
  <c r="O35" i="1"/>
  <c r="BU35" i="1" s="1" a="1"/>
  <c r="BU35" i="1" s="1"/>
  <c r="O32" i="14"/>
  <c r="BU32" i="14" s="1" a="1"/>
  <c r="BU32" i="14" s="1"/>
  <c r="O20" i="6"/>
  <c r="BU20" i="6" s="1" a="1"/>
  <c r="BU20" i="6" s="1"/>
  <c r="O46" i="19"/>
  <c r="BU46" i="19" s="1" a="1"/>
  <c r="BU46" i="19" s="1"/>
  <c r="O22" i="11"/>
  <c r="BU22" i="11" s="1" a="1"/>
  <c r="BU22" i="11" s="1"/>
  <c r="O30" i="4"/>
  <c r="BU30" i="4" s="1" a="1"/>
  <c r="BU30" i="4" s="1"/>
  <c r="O33" i="15"/>
  <c r="BU33" i="15" s="1" a="1"/>
  <c r="BU33" i="15" s="1"/>
  <c r="O44" i="20"/>
  <c r="BU44" i="20" s="1" a="1"/>
  <c r="BU44" i="20" s="1"/>
  <c r="BT115" i="20"/>
  <c r="O31" i="12"/>
  <c r="BU31" i="12" s="1" a="1"/>
  <c r="BU31" i="12" s="1"/>
  <c r="O22" i="5"/>
  <c r="BU22" i="5" s="1" a="1"/>
  <c r="BU22" i="5" s="1"/>
  <c r="N28" i="10"/>
  <c r="BT28" i="10" s="1" a="1"/>
  <c r="BT28" i="10" s="1"/>
  <c r="N30" i="8"/>
  <c r="BT30" i="8" s="1" a="1"/>
  <c r="BT30" i="8" s="1"/>
  <c r="N46" i="17"/>
  <c r="BT46" i="17" s="1" a="1"/>
  <c r="BT46" i="17" s="1"/>
  <c r="BS117" i="17"/>
  <c r="N38" i="19"/>
  <c r="BT38" i="19" s="1" a="1"/>
  <c r="BT38" i="19" s="1"/>
  <c r="N21" i="14"/>
  <c r="BT21" i="14" s="1" a="1"/>
  <c r="BT21" i="14" s="1"/>
  <c r="N46" i="16"/>
  <c r="BT46" i="16" s="1" a="1"/>
  <c r="BT46" i="16" s="1"/>
  <c r="N38" i="2"/>
  <c r="BT38" i="2" s="1" a="1"/>
  <c r="BT38" i="2" s="1"/>
  <c r="CC49" i="7"/>
  <c r="N22" i="13"/>
  <c r="BT22" i="13" s="1" a="1"/>
  <c r="BT22" i="13" s="1"/>
  <c r="O36" i="8"/>
  <c r="BU36" i="8" s="1" a="1"/>
  <c r="BU36" i="8" s="1"/>
  <c r="O33" i="19"/>
  <c r="BU33" i="19" s="1" a="1"/>
  <c r="BU33" i="19" s="1"/>
  <c r="O32" i="10"/>
  <c r="BU32" i="10" s="1" a="1"/>
  <c r="BU32" i="10" s="1"/>
  <c r="N27" i="21"/>
  <c r="BT27" i="21" s="1" a="1"/>
  <c r="BT27" i="21" s="1"/>
  <c r="N19" i="4"/>
  <c r="BT19" i="4" s="1" a="1"/>
  <c r="BT19" i="4" s="1"/>
  <c r="BS90" i="4"/>
  <c r="N42" i="5"/>
  <c r="BT42" i="5" s="1" a="1"/>
  <c r="BT42" i="5" s="1"/>
  <c r="N38" i="3"/>
  <c r="BT38" i="3" s="1" a="1"/>
  <c r="BT38" i="3" s="1"/>
  <c r="N30" i="19"/>
  <c r="BT30" i="19" s="1" a="1"/>
  <c r="BT30" i="19" s="1"/>
  <c r="BR89" i="14"/>
  <c r="BR97" i="14"/>
  <c r="BR110" i="14"/>
  <c r="BR90" i="14"/>
  <c r="BR98" i="14"/>
  <c r="BR111" i="14"/>
  <c r="BR91" i="14"/>
  <c r="BR99" i="14"/>
  <c r="BR104" i="14"/>
  <c r="BR112" i="14"/>
  <c r="BR92" i="14"/>
  <c r="BR100" i="14"/>
  <c r="BR105" i="14"/>
  <c r="BR113" i="14"/>
  <c r="BR93" i="14"/>
  <c r="BR101" i="14"/>
  <c r="BR106" i="14"/>
  <c r="BR114" i="14"/>
  <c r="BR86" i="14"/>
  <c r="BR94" i="14"/>
  <c r="BR102" i="14"/>
  <c r="BR107" i="14"/>
  <c r="BR115" i="14"/>
  <c r="BR87" i="14"/>
  <c r="BR95" i="14"/>
  <c r="BR103" i="14"/>
  <c r="BR108" i="14"/>
  <c r="BR109" i="14"/>
  <c r="BR88" i="14"/>
  <c r="BR120" i="14"/>
  <c r="BR96" i="14"/>
  <c r="BR117" i="14"/>
  <c r="CE49" i="17"/>
  <c r="O18" i="6"/>
  <c r="BU18" i="6" s="1" a="1"/>
  <c r="BU18" i="6" s="1"/>
  <c r="N16" i="14"/>
  <c r="BT16" i="14" s="1" a="1"/>
  <c r="BT16" i="14" s="1"/>
  <c r="N37" i="10"/>
  <c r="BT37" i="10" s="1" a="1"/>
  <c r="BT37" i="10" s="1"/>
  <c r="N31" i="21"/>
  <c r="BT31" i="21" s="1" a="1"/>
  <c r="BT31" i="21" s="1"/>
  <c r="N25" i="6"/>
  <c r="BT25" i="6" s="1" a="1"/>
  <c r="BT25" i="6" s="1"/>
  <c r="CK49" i="4"/>
  <c r="BT99" i="16"/>
  <c r="BT106" i="16"/>
  <c r="BT102" i="16"/>
  <c r="BR91" i="16"/>
  <c r="BR99" i="16"/>
  <c r="BR104" i="16"/>
  <c r="BR112" i="16"/>
  <c r="BR92" i="16"/>
  <c r="BR100" i="16"/>
  <c r="BR105" i="16"/>
  <c r="BR113" i="16"/>
  <c r="BR93" i="16"/>
  <c r="BR101" i="16"/>
  <c r="BR106" i="16"/>
  <c r="BR114" i="16"/>
  <c r="BR94" i="16"/>
  <c r="BR102" i="16"/>
  <c r="BR107" i="16"/>
  <c r="BR115" i="16"/>
  <c r="BR87" i="16"/>
  <c r="BR95" i="16"/>
  <c r="BR103" i="16"/>
  <c r="BR108" i="16"/>
  <c r="BR120" i="16"/>
  <c r="BR88" i="16"/>
  <c r="BR96" i="16"/>
  <c r="BR109" i="16"/>
  <c r="BR117" i="16"/>
  <c r="BR89" i="16"/>
  <c r="BR97" i="16"/>
  <c r="BR110" i="16"/>
  <c r="BR111" i="16"/>
  <c r="BR90" i="16"/>
  <c r="BR98" i="16"/>
  <c r="N16" i="21"/>
  <c r="BT16" i="21" s="1" a="1"/>
  <c r="BT16" i="21" s="1"/>
  <c r="O28" i="9"/>
  <c r="BU28" i="9" s="1" a="1"/>
  <c r="BU28" i="9" s="1"/>
  <c r="BT99" i="9"/>
  <c r="O24" i="8"/>
  <c r="BU24" i="8" s="1" a="1"/>
  <c r="BU24" i="8" s="1"/>
  <c r="O29" i="9"/>
  <c r="BU29" i="9" s="1" a="1"/>
  <c r="BU29" i="9" s="1"/>
  <c r="O39" i="20"/>
  <c r="BU39" i="20" s="1" a="1"/>
  <c r="BU39" i="20" s="1"/>
  <c r="BT110" i="20"/>
  <c r="O20" i="11"/>
  <c r="BU20" i="11" s="1" a="1"/>
  <c r="BU20" i="11" s="1"/>
  <c r="N15" i="14"/>
  <c r="BT15" i="14" s="1" a="1"/>
  <c r="BT15" i="14" s="1"/>
  <c r="M47" i="14"/>
  <c r="N18" i="2"/>
  <c r="BT18" i="2" s="1" a="1"/>
  <c r="BT18" i="2" s="1"/>
  <c r="M15" i="16"/>
  <c r="BS15" i="16" s="1" a="1"/>
  <c r="BS15" i="16" s="1"/>
  <c r="L47" i="16"/>
  <c r="N43" i="13"/>
  <c r="BT43" i="13" s="1" a="1"/>
  <c r="BT43" i="13" s="1"/>
  <c r="BS56" i="1"/>
  <c r="BS73" i="1"/>
  <c r="BS83" i="1"/>
  <c r="BR62" i="18"/>
  <c r="BR84" i="18"/>
  <c r="BR72" i="18"/>
  <c r="CJ49" i="18"/>
  <c r="BS62" i="15"/>
  <c r="BS70" i="15"/>
  <c r="BS75" i="15"/>
  <c r="BS83" i="15"/>
  <c r="BS55" i="15"/>
  <c r="BS56" i="15"/>
  <c r="BS64" i="15"/>
  <c r="BS77" i="15"/>
  <c r="BS58" i="15"/>
  <c r="BS66" i="15"/>
  <c r="BS59" i="15"/>
  <c r="BS67" i="15"/>
  <c r="BS72" i="15"/>
  <c r="BS80" i="15"/>
  <c r="BS60" i="15"/>
  <c r="BS68" i="15"/>
  <c r="BS74" i="15"/>
  <c r="BS81" i="15"/>
  <c r="BS60" i="13"/>
  <c r="BS62" i="13"/>
  <c r="BS70" i="13"/>
  <c r="BS83" i="13"/>
  <c r="BS63" i="13"/>
  <c r="BS71" i="13"/>
  <c r="BS84" i="13"/>
  <c r="BS56" i="13"/>
  <c r="BS64" i="13"/>
  <c r="BS77" i="13"/>
  <c r="BS65" i="13"/>
  <c r="BS78" i="13"/>
  <c r="BS58" i="13"/>
  <c r="BS59" i="13"/>
  <c r="CL49" i="18"/>
  <c r="BR55" i="16"/>
  <c r="BR67" i="16"/>
  <c r="BR80" i="16"/>
  <c r="BR73" i="16"/>
  <c r="BR81" i="16"/>
  <c r="BR69" i="16"/>
  <c r="BR82" i="16"/>
  <c r="BR75" i="16"/>
  <c r="BR83" i="16"/>
  <c r="BR71" i="16"/>
  <c r="BR84" i="16"/>
  <c r="BR77" i="16"/>
  <c r="BR57" i="16"/>
  <c r="BR66" i="16"/>
  <c r="O27" i="15"/>
  <c r="BU27" i="15" s="1" a="1"/>
  <c r="BU27" i="15" s="1"/>
  <c r="O46" i="9"/>
  <c r="BU46" i="9" s="1" a="1"/>
  <c r="BU46" i="9" s="1"/>
  <c r="O21" i="4"/>
  <c r="BU21" i="4" s="1" a="1"/>
  <c r="BU21" i="4" s="1"/>
  <c r="O24" i="1"/>
  <c r="BU24" i="1" s="1" a="1"/>
  <c r="BU24" i="1" s="1"/>
  <c r="O40" i="16"/>
  <c r="BU40" i="16" s="1" a="1"/>
  <c r="BU40" i="16" s="1"/>
  <c r="O40" i="6"/>
  <c r="BU40" i="6" s="1" a="1"/>
  <c r="BU40" i="6" s="1"/>
  <c r="O23" i="5"/>
  <c r="BU23" i="5" s="1" a="1"/>
  <c r="BU23" i="5" s="1"/>
  <c r="O29" i="7"/>
  <c r="BU29" i="7" s="1" a="1"/>
  <c r="BU29" i="7" s="1"/>
  <c r="O24" i="17"/>
  <c r="BU24" i="17" s="1" a="1"/>
  <c r="BU24" i="17" s="1"/>
  <c r="O39" i="12"/>
  <c r="BU39" i="12" s="1" a="1"/>
  <c r="BU39" i="12" s="1"/>
  <c r="O19" i="15"/>
  <c r="BU19" i="15" s="1" a="1"/>
  <c r="BU19" i="15" s="1"/>
  <c r="O25" i="15"/>
  <c r="BU25" i="15" s="1" a="1"/>
  <c r="BU25" i="15" s="1"/>
  <c r="N45" i="21"/>
  <c r="BT45" i="21" s="1" a="1"/>
  <c r="BT45" i="21" s="1"/>
  <c r="CQ49" i="21"/>
  <c r="BQ120" i="18"/>
  <c r="BQ49" i="18"/>
  <c r="N17" i="7"/>
  <c r="BT17" i="7" s="1" a="1"/>
  <c r="BT17" i="7" s="1"/>
  <c r="O22" i="14"/>
  <c r="BU22" i="14" s="1" a="1"/>
  <c r="BU22" i="14" s="1"/>
  <c r="O39" i="7"/>
  <c r="BU39" i="7" s="1" a="1"/>
  <c r="BU39" i="7" s="1"/>
  <c r="O36" i="1"/>
  <c r="BU36" i="1" s="1" a="1"/>
  <c r="BU36" i="1" s="1"/>
  <c r="O35" i="15"/>
  <c r="BU35" i="15" s="1" a="1"/>
  <c r="BU35" i="15" s="1"/>
  <c r="O31" i="5"/>
  <c r="BU31" i="5" s="1" a="1"/>
  <c r="BU31" i="5" s="1"/>
  <c r="O23" i="21"/>
  <c r="BU23" i="21" s="1" a="1"/>
  <c r="BU23" i="21" s="1"/>
  <c r="O30" i="10"/>
  <c r="BU30" i="10" s="1" a="1"/>
  <c r="BU30" i="10" s="1"/>
  <c r="O27" i="19"/>
  <c r="BU27" i="19" s="1" a="1"/>
  <c r="BU27" i="19" s="1"/>
  <c r="O24" i="18"/>
  <c r="BU24" i="18" s="1" a="1"/>
  <c r="BU24" i="18" s="1"/>
  <c r="O33" i="6"/>
  <c r="BU33" i="6" s="1" a="1"/>
  <c r="BU33" i="6" s="1"/>
  <c r="O28" i="1"/>
  <c r="BU28" i="1" s="1" a="1"/>
  <c r="BU28" i="1" s="1"/>
  <c r="O15" i="3"/>
  <c r="BU15" i="3" s="1" a="1"/>
  <c r="BU15" i="3" s="1"/>
  <c r="N45" i="6"/>
  <c r="BT45" i="6" s="1" a="1"/>
  <c r="BT45" i="6" s="1"/>
  <c r="N26" i="5"/>
  <c r="BT26" i="5" s="1" a="1"/>
  <c r="BT26" i="5" s="1"/>
  <c r="N30" i="12"/>
  <c r="BT30" i="12" s="1" a="1"/>
  <c r="BT30" i="12" s="1"/>
  <c r="BT102" i="20"/>
  <c r="BR93" i="20"/>
  <c r="BR101" i="20"/>
  <c r="BR86" i="20"/>
  <c r="BR94" i="20"/>
  <c r="BR87" i="20"/>
  <c r="BR95" i="20"/>
  <c r="BR89" i="20"/>
  <c r="BR97" i="20"/>
  <c r="BR90" i="20"/>
  <c r="BR98" i="20"/>
  <c r="BR103" i="20"/>
  <c r="BR108" i="20"/>
  <c r="BR120" i="20"/>
  <c r="BR109" i="20"/>
  <c r="BR117" i="20"/>
  <c r="BR99" i="20"/>
  <c r="BR110" i="20"/>
  <c r="BR111" i="20"/>
  <c r="BR88" i="20"/>
  <c r="BR92" i="20"/>
  <c r="BR104" i="20"/>
  <c r="BR112" i="20"/>
  <c r="BR96" i="20"/>
  <c r="BR105" i="20"/>
  <c r="BR113" i="20"/>
  <c r="BR106" i="20"/>
  <c r="BR114" i="20"/>
  <c r="BR107" i="20"/>
  <c r="BR115" i="20"/>
  <c r="BR100" i="20"/>
  <c r="BR91" i="20"/>
  <c r="BR102" i="20"/>
  <c r="O17" i="10"/>
  <c r="BU17" i="10" s="1" a="1"/>
  <c r="BU17" i="10" s="1"/>
  <c r="BT88" i="10"/>
  <c r="O35" i="4"/>
  <c r="BU35" i="4" s="1" a="1"/>
  <c r="BU35" i="4" s="1"/>
  <c r="O26" i="11"/>
  <c r="BU26" i="11" s="1" a="1"/>
  <c r="BU26" i="11" s="1"/>
  <c r="M15" i="21"/>
  <c r="BS15" i="21" s="1" a="1"/>
  <c r="BS15" i="21" s="1"/>
  <c r="L47" i="21"/>
  <c r="N28" i="8"/>
  <c r="BT28" i="8" s="1" a="1"/>
  <c r="BT28" i="8" s="1"/>
  <c r="CT49" i="1"/>
  <c r="BQ120" i="1"/>
  <c r="O43" i="7"/>
  <c r="BU43" i="7" s="1" a="1"/>
  <c r="BU43" i="7" s="1"/>
  <c r="O36" i="19"/>
  <c r="BU36" i="19" s="1" a="1"/>
  <c r="BU36" i="19" s="1"/>
  <c r="O32" i="8"/>
  <c r="BU32" i="8" s="1" a="1"/>
  <c r="BU32" i="8" s="1"/>
  <c r="N32" i="5"/>
  <c r="BT32" i="5" s="1" a="1"/>
  <c r="BT32" i="5" s="1"/>
  <c r="BQ120" i="7"/>
  <c r="BS93" i="7"/>
  <c r="BS94" i="7"/>
  <c r="BS97" i="7"/>
  <c r="BS99" i="7"/>
  <c r="BS109" i="7"/>
  <c r="BS117" i="7"/>
  <c r="BS110" i="7"/>
  <c r="BS104" i="7"/>
  <c r="BS112" i="7"/>
  <c r="BS92" i="7"/>
  <c r="BS100" i="7"/>
  <c r="BS105" i="7"/>
  <c r="BS113" i="7"/>
  <c r="BS106" i="7"/>
  <c r="BS114" i="7"/>
  <c r="BS102" i="7"/>
  <c r="BS107" i="7"/>
  <c r="BS115" i="7"/>
  <c r="BS120" i="7"/>
  <c r="BS103" i="7"/>
  <c r="BS108" i="7"/>
  <c r="BS96" i="7"/>
  <c r="N42" i="19"/>
  <c r="BT42" i="19" s="1" a="1"/>
  <c r="BT42" i="19" s="1"/>
  <c r="O43" i="1"/>
  <c r="BU43" i="1" s="1" a="1"/>
  <c r="BU43" i="1" s="1"/>
  <c r="O45" i="7"/>
  <c r="BU45" i="7" s="1" a="1"/>
  <c r="BU45" i="7" s="1"/>
  <c r="O41" i="5"/>
  <c r="BU41" i="5" s="1" a="1"/>
  <c r="BU41" i="5" s="1"/>
  <c r="CO49" i="19"/>
  <c r="BT104" i="14"/>
  <c r="BS87" i="17"/>
  <c r="BS95" i="17"/>
  <c r="BS103" i="17"/>
  <c r="BS88" i="17"/>
  <c r="BS96" i="17"/>
  <c r="BS97" i="17"/>
  <c r="BS91" i="17"/>
  <c r="BS92" i="17"/>
  <c r="BS100" i="17"/>
  <c r="BS101" i="17"/>
  <c r="BS115" i="17"/>
  <c r="BS120" i="17"/>
  <c r="BS109" i="17"/>
  <c r="BS110" i="17"/>
  <c r="BS112" i="17"/>
  <c r="BS113" i="17"/>
  <c r="BS106" i="17"/>
  <c r="BS114" i="17"/>
  <c r="N18" i="18"/>
  <c r="BT18" i="18" s="1" a="1"/>
  <c r="BT18" i="18" s="1"/>
  <c r="N32" i="11"/>
  <c r="BT32" i="11" s="1" a="1"/>
  <c r="BT32" i="11" s="1"/>
  <c r="O35" i="2"/>
  <c r="BU35" i="2" s="1" a="1"/>
  <c r="BU35" i="2" s="1"/>
  <c r="O31" i="7"/>
  <c r="BU31" i="7" s="1" a="1"/>
  <c r="BU31" i="7" s="1"/>
  <c r="O30" i="18"/>
  <c r="BU30" i="18" s="1" a="1"/>
  <c r="BU30" i="18" s="1"/>
  <c r="O22" i="10"/>
  <c r="BU22" i="10" s="1" a="1"/>
  <c r="BU22" i="10" s="1"/>
  <c r="BT93" i="10"/>
  <c r="O40" i="2"/>
  <c r="BU40" i="2" s="1" a="1"/>
  <c r="BU40" i="2" s="1"/>
  <c r="O27" i="14"/>
  <c r="BU27" i="14" s="1" a="1"/>
  <c r="BU27" i="14" s="1"/>
  <c r="O43" i="9"/>
  <c r="BU43" i="9" s="1" a="1"/>
  <c r="BU43" i="9" s="1"/>
  <c r="BT114" i="9"/>
  <c r="O21" i="17"/>
  <c r="BU21" i="17" s="1" a="1"/>
  <c r="BU21" i="17" s="1"/>
  <c r="O26" i="16"/>
  <c r="BU26" i="16" s="1" a="1"/>
  <c r="BU26" i="16" s="1"/>
  <c r="O22" i="4"/>
  <c r="BU22" i="4" s="1" a="1"/>
  <c r="BU22" i="4" s="1"/>
  <c r="O35" i="12"/>
  <c r="BU35" i="12" s="1" a="1"/>
  <c r="BU35" i="12" s="1"/>
  <c r="O17" i="5"/>
  <c r="BU17" i="5" s="1" a="1"/>
  <c r="BU17" i="5" s="1"/>
  <c r="O45" i="19"/>
  <c r="BU45" i="19" s="1" a="1"/>
  <c r="BU45" i="19" s="1"/>
  <c r="O17" i="13"/>
  <c r="BU17" i="13" s="1" a="1"/>
  <c r="BU17" i="13" s="1"/>
  <c r="O39" i="1"/>
  <c r="BU39" i="1" s="1" a="1"/>
  <c r="BU39" i="1" s="1"/>
  <c r="N43" i="15"/>
  <c r="BT43" i="15" s="1" a="1"/>
  <c r="BT43" i="15" s="1"/>
  <c r="BS114" i="15"/>
  <c r="CS49" i="16"/>
  <c r="N19" i="12"/>
  <c r="BT19" i="12" s="1" a="1"/>
  <c r="BT19" i="12" s="1"/>
  <c r="N15" i="6"/>
  <c r="BT15" i="6" s="1" a="1"/>
  <c r="BT15" i="6" s="1"/>
  <c r="M47" i="6"/>
  <c r="N19" i="14"/>
  <c r="BT19" i="14" s="1" a="1"/>
  <c r="BT19" i="14" s="1"/>
  <c r="N37" i="6"/>
  <c r="BT37" i="6" s="1" a="1"/>
  <c r="BT37" i="6" s="1"/>
  <c r="N32" i="4"/>
  <c r="BT32" i="4" s="1" a="1"/>
  <c r="BT32" i="4" s="1"/>
  <c r="BS103" i="4"/>
  <c r="BR54" i="2"/>
  <c r="BR62" i="2"/>
  <c r="BR70" i="2"/>
  <c r="BR75" i="2"/>
  <c r="BR83" i="2"/>
  <c r="BR55" i="2"/>
  <c r="BR63" i="2"/>
  <c r="BR71" i="2"/>
  <c r="BR76" i="2"/>
  <c r="BR84" i="2"/>
  <c r="BR56" i="2"/>
  <c r="BR64" i="2"/>
  <c r="BR77" i="2"/>
  <c r="BR85" i="2"/>
  <c r="BR57" i="2"/>
  <c r="BR65" i="2"/>
  <c r="BR78" i="2"/>
  <c r="BR58" i="2"/>
  <c r="BR66" i="2"/>
  <c r="BR79" i="2"/>
  <c r="BR59" i="2"/>
  <c r="BR67" i="2"/>
  <c r="BR72" i="2"/>
  <c r="BR80" i="2"/>
  <c r="BR60" i="2"/>
  <c r="BR68" i="2"/>
  <c r="BR73" i="2"/>
  <c r="BR81" i="2"/>
  <c r="BR61" i="2"/>
  <c r="BR69" i="2"/>
  <c r="BR74" i="2"/>
  <c r="BR82" i="2"/>
  <c r="O23" i="9"/>
  <c r="BU23" i="9" s="1" a="1"/>
  <c r="BU23" i="9" s="1"/>
  <c r="L47" i="18"/>
  <c r="M15" i="18"/>
  <c r="BS15" i="18" s="1" a="1"/>
  <c r="BS15" i="18" s="1"/>
  <c r="O29" i="21"/>
  <c r="BU29" i="21" s="1" a="1"/>
  <c r="BU29" i="21" s="1"/>
  <c r="O18" i="14"/>
  <c r="BU18" i="14" s="1" a="1"/>
  <c r="BU18" i="14" s="1"/>
  <c r="O34" i="7"/>
  <c r="BU34" i="7" s="1" a="1"/>
  <c r="BU34" i="7" s="1"/>
  <c r="N39" i="4"/>
  <c r="BT39" i="4" s="1" a="1"/>
  <c r="BT39" i="4" s="1"/>
  <c r="N40" i="5"/>
  <c r="BT40" i="5" s="1" a="1"/>
  <c r="BT40" i="5" s="1"/>
  <c r="N44" i="4"/>
  <c r="BT44" i="4" s="1" a="1"/>
  <c r="BT44" i="4" s="1"/>
  <c r="BS115" i="4"/>
  <c r="N35" i="8"/>
  <c r="BT35" i="8" s="1" a="1"/>
  <c r="BT35" i="8" s="1"/>
  <c r="N45" i="20"/>
  <c r="BT45" i="20" s="1" a="1"/>
  <c r="BT45" i="20" s="1"/>
  <c r="O22" i="17"/>
  <c r="BU22" i="17" s="1" a="1"/>
  <c r="BU22" i="17" s="1"/>
  <c r="O22" i="8"/>
  <c r="BU22" i="8" s="1" a="1"/>
  <c r="BU22" i="8" s="1"/>
  <c r="O34" i="21"/>
  <c r="BU34" i="21" s="1" a="1"/>
  <c r="BU34" i="21" s="1"/>
  <c r="O33" i="9"/>
  <c r="BU33" i="9" s="1" a="1"/>
  <c r="BU33" i="9" s="1"/>
  <c r="N24" i="15"/>
  <c r="BT24" i="15" s="1" a="1"/>
  <c r="BT24" i="15" s="1"/>
  <c r="N20" i="20"/>
  <c r="BT20" i="20" s="1" a="1"/>
  <c r="BT20" i="20" s="1"/>
  <c r="CJ49" i="1"/>
  <c r="CH49" i="1"/>
  <c r="N26" i="19"/>
  <c r="BT26" i="19" s="1" a="1"/>
  <c r="BT26" i="19" s="1"/>
  <c r="N24" i="11"/>
  <c r="BT24" i="11" s="1" a="1"/>
  <c r="BT24" i="11" s="1"/>
  <c r="O36" i="9"/>
  <c r="BU36" i="9" s="1" a="1"/>
  <c r="BU36" i="9" s="1"/>
  <c r="O32" i="2"/>
  <c r="BU32" i="2" s="1" a="1"/>
  <c r="BU32" i="2" s="1"/>
  <c r="O26" i="20"/>
  <c r="BU26" i="20" s="1" a="1"/>
  <c r="BU26" i="20" s="1"/>
  <c r="O46" i="10"/>
  <c r="BU46" i="10" s="1" a="1"/>
  <c r="BU46" i="10" s="1"/>
  <c r="BT117" i="10"/>
  <c r="O45" i="12"/>
  <c r="BU45" i="12" s="1" a="1"/>
  <c r="BU45" i="12" s="1"/>
  <c r="O44" i="17"/>
  <c r="BU44" i="17" s="1" a="1"/>
  <c r="BU44" i="17" s="1"/>
  <c r="O17" i="14"/>
  <c r="BU17" i="14" s="1" a="1"/>
  <c r="BU17" i="14" s="1"/>
  <c r="O41" i="17"/>
  <c r="BU41" i="17" s="1" a="1"/>
  <c r="BU41" i="17" s="1"/>
  <c r="O30" i="11"/>
  <c r="BU30" i="11" s="1" a="1"/>
  <c r="BU30" i="11" s="1"/>
  <c r="N24" i="21"/>
  <c r="BT24" i="21" s="1" a="1"/>
  <c r="BT24" i="21" s="1"/>
  <c r="N39" i="5"/>
  <c r="BT39" i="5" s="1" a="1"/>
  <c r="BT39" i="5" s="1"/>
  <c r="N18" i="13"/>
  <c r="BT18" i="13" s="1" a="1"/>
  <c r="BT18" i="13" s="1"/>
  <c r="N46" i="13"/>
  <c r="BT46" i="13" s="1" a="1"/>
  <c r="BT46" i="13" s="1"/>
  <c r="N30" i="7"/>
  <c r="BT30" i="7" s="1" a="1"/>
  <c r="BT30" i="7" s="1"/>
  <c r="N30" i="13"/>
  <c r="BT30" i="13" s="1" a="1"/>
  <c r="BT30" i="13" s="1"/>
  <c r="BQ120" i="15"/>
  <c r="BS106" i="15"/>
  <c r="BS94" i="15"/>
  <c r="BS102" i="15"/>
  <c r="BS87" i="15"/>
  <c r="BS88" i="15"/>
  <c r="BS96" i="15"/>
  <c r="BS90" i="15"/>
  <c r="BS98" i="15"/>
  <c r="BS111" i="15"/>
  <c r="BS99" i="15"/>
  <c r="BS107" i="15"/>
  <c r="BS100" i="15"/>
  <c r="BS109" i="15"/>
  <c r="BS115" i="15"/>
  <c r="BS113" i="15"/>
  <c r="BS112" i="15"/>
  <c r="BS91" i="15"/>
  <c r="BS104" i="15"/>
  <c r="BS92" i="15"/>
  <c r="BT93" i="9"/>
  <c r="BT98" i="9"/>
  <c r="BR92" i="9"/>
  <c r="BR93" i="9"/>
  <c r="BR94" i="9"/>
  <c r="BR88" i="9"/>
  <c r="BR89" i="9"/>
  <c r="BR101" i="9"/>
  <c r="BR106" i="9"/>
  <c r="BR114" i="9"/>
  <c r="BR102" i="9"/>
  <c r="BR107" i="9"/>
  <c r="BR115" i="9"/>
  <c r="BR87" i="9"/>
  <c r="BR95" i="9"/>
  <c r="BR103" i="9"/>
  <c r="BR108" i="9"/>
  <c r="BR120" i="9"/>
  <c r="BR96" i="9"/>
  <c r="BR109" i="9"/>
  <c r="BR117" i="9"/>
  <c r="BR91" i="9"/>
  <c r="BR97" i="9"/>
  <c r="BR110" i="9"/>
  <c r="BR98" i="9"/>
  <c r="BR111" i="9"/>
  <c r="BR99" i="9"/>
  <c r="BR90" i="9"/>
  <c r="BR100" i="9"/>
  <c r="BR104" i="9"/>
  <c r="BR105" i="9"/>
  <c r="BR112" i="9"/>
  <c r="BR113" i="9"/>
  <c r="N15" i="7"/>
  <c r="BT15" i="7" s="1" a="1"/>
  <c r="BT15" i="7" s="1"/>
  <c r="M47" i="7"/>
  <c r="O26" i="17"/>
  <c r="BU26" i="17" s="1" a="1"/>
  <c r="BU26" i="17" s="1"/>
  <c r="O43" i="19"/>
  <c r="BU43" i="19" s="1" a="1"/>
  <c r="BU43" i="19" s="1"/>
  <c r="O45" i="9"/>
  <c r="BU45" i="9" s="1" a="1"/>
  <c r="BU45" i="9" s="1"/>
  <c r="N23" i="3"/>
  <c r="BT23" i="3" s="1" a="1"/>
  <c r="BT23" i="3" s="1"/>
  <c r="N46" i="8"/>
  <c r="BT46" i="8" s="1" a="1"/>
  <c r="BT46" i="8" s="1"/>
  <c r="N41" i="2"/>
  <c r="BT41" i="2" s="1" a="1"/>
  <c r="BT41" i="2" s="1"/>
  <c r="CR49" i="17"/>
  <c r="BQ120" i="17"/>
  <c r="N45" i="14"/>
  <c r="BT45" i="14" s="1" a="1"/>
  <c r="BT45" i="14" s="1"/>
  <c r="O30" i="17"/>
  <c r="BU30" i="17" s="1" a="1"/>
  <c r="BU30" i="17" s="1"/>
  <c r="O19" i="9"/>
  <c r="BU19" i="9" s="1" a="1"/>
  <c r="BU19" i="9" s="1"/>
  <c r="O43" i="4"/>
  <c r="BU43" i="4" s="1" a="1"/>
  <c r="BU43" i="4" s="1"/>
  <c r="N33" i="8"/>
  <c r="BT33" i="8" s="1" a="1"/>
  <c r="BT33" i="8" s="1"/>
  <c r="N37" i="16"/>
  <c r="BT37" i="16" s="1" a="1"/>
  <c r="BT37" i="16" s="1"/>
  <c r="N27" i="17"/>
  <c r="BT27" i="17" s="1" a="1"/>
  <c r="BT27" i="17" s="1"/>
  <c r="N18" i="5"/>
  <c r="BT18" i="5" s="1" a="1"/>
  <c r="BT18" i="5" s="1"/>
  <c r="N15" i="13"/>
  <c r="BT15" i="13" s="1" a="1"/>
  <c r="BT15" i="13" s="1"/>
  <c r="M47" i="13"/>
  <c r="BS87" i="4"/>
  <c r="BS88" i="4"/>
  <c r="BS96" i="4"/>
  <c r="BS98" i="4"/>
  <c r="BS99" i="4"/>
  <c r="BS92" i="4"/>
  <c r="BS93" i="4"/>
  <c r="BS101" i="4"/>
  <c r="BS94" i="4"/>
  <c r="BS102" i="4"/>
  <c r="BS111" i="4"/>
  <c r="BS107" i="4"/>
  <c r="BS106" i="4"/>
  <c r="BS109" i="4"/>
  <c r="BS114" i="4"/>
  <c r="N32" i="20"/>
  <c r="BT32" i="20" s="1" a="1"/>
  <c r="BT32" i="20" s="1"/>
  <c r="O37" i="8"/>
  <c r="BU37" i="8" s="1" a="1"/>
  <c r="BU37" i="8" s="1"/>
  <c r="O30" i="20"/>
  <c r="BU30" i="20" s="1" a="1"/>
  <c r="BU30" i="20" s="1"/>
  <c r="O34" i="6"/>
  <c r="BU34" i="6" s="1" a="1"/>
  <c r="BU34" i="6" s="1"/>
  <c r="O36" i="16"/>
  <c r="BU36" i="16" s="1" a="1"/>
  <c r="BU36" i="16" s="1"/>
  <c r="N40" i="10"/>
  <c r="BT40" i="10" s="1" a="1"/>
  <c r="BT40" i="10" s="1"/>
  <c r="N37" i="21"/>
  <c r="BT37" i="21" s="1" a="1"/>
  <c r="BT37" i="21" s="1"/>
  <c r="N33" i="10"/>
  <c r="BT33" i="10" s="1" a="1"/>
  <c r="BT33" i="10" s="1"/>
  <c r="N22" i="18"/>
  <c r="BT22" i="18" s="1" a="1"/>
  <c r="BT22" i="18" s="1"/>
  <c r="BQ120" i="8"/>
  <c r="BS93" i="8"/>
  <c r="BS87" i="8"/>
  <c r="BS88" i="8"/>
  <c r="BS90" i="8"/>
  <c r="BS107" i="8"/>
  <c r="BS103" i="8"/>
  <c r="BS108" i="8"/>
  <c r="BS120" i="8"/>
  <c r="BS92" i="8"/>
  <c r="BS95" i="8"/>
  <c r="BS111" i="8"/>
  <c r="BS91" i="8"/>
  <c r="BS96" i="8"/>
  <c r="BS113" i="8"/>
  <c r="BS98" i="8"/>
  <c r="BS100" i="8"/>
  <c r="BS110" i="8"/>
  <c r="BS114" i="8"/>
  <c r="BR90" i="10"/>
  <c r="BR86" i="10"/>
  <c r="BR91" i="10"/>
  <c r="BR94" i="10"/>
  <c r="BR102" i="10"/>
  <c r="BR107" i="10"/>
  <c r="BR115" i="10"/>
  <c r="BR95" i="10"/>
  <c r="BR103" i="10"/>
  <c r="BR108" i="10"/>
  <c r="BR120" i="10"/>
  <c r="BR96" i="10"/>
  <c r="BR109" i="10"/>
  <c r="BR117" i="10"/>
  <c r="BR97" i="10"/>
  <c r="BR110" i="10"/>
  <c r="BR98" i="10"/>
  <c r="BR111" i="10"/>
  <c r="BR99" i="10"/>
  <c r="BR104" i="10"/>
  <c r="BR112" i="10"/>
  <c r="BR88" i="10"/>
  <c r="BR92" i="10"/>
  <c r="BR100" i="10"/>
  <c r="BR105" i="10"/>
  <c r="BR113" i="10"/>
  <c r="BR87" i="10"/>
  <c r="BR93" i="10"/>
  <c r="BR101" i="10"/>
  <c r="BR89" i="10"/>
  <c r="BR106" i="10"/>
  <c r="BR114" i="10"/>
  <c r="O45" i="15" l="1"/>
  <c r="BU45" i="15" s="1" a="1"/>
  <c r="BU45" i="15" s="1"/>
  <c r="O43" i="3"/>
  <c r="BU43" i="3" s="1" a="1"/>
  <c r="BU43" i="3" s="1"/>
  <c r="O31" i="2"/>
  <c r="BU31" i="2" s="1" a="1"/>
  <c r="BU31" i="2" s="1"/>
  <c r="O38" i="12"/>
  <c r="BU38" i="12" s="1" a="1"/>
  <c r="BU38" i="12" s="1"/>
  <c r="O43" i="10"/>
  <c r="BU43" i="10" s="1" a="1"/>
  <c r="BU43" i="10" s="1"/>
  <c r="O41" i="8"/>
  <c r="BU41" i="8" s="1" a="1"/>
  <c r="BU41" i="8" s="1"/>
  <c r="O28" i="18"/>
  <c r="BU28" i="18" s="1" a="1"/>
  <c r="BU28" i="18" s="1"/>
  <c r="O22" i="3"/>
  <c r="BU22" i="3" s="1" a="1"/>
  <c r="BU22" i="3" s="1"/>
  <c r="O20" i="7"/>
  <c r="BU20" i="7" s="1" a="1"/>
  <c r="BU20" i="7" s="1"/>
  <c r="O34" i="17"/>
  <c r="BU34" i="17" s="1" a="1"/>
  <c r="BU34" i="17" s="1"/>
  <c r="O41" i="18"/>
  <c r="BU41" i="18" s="1" a="1"/>
  <c r="BU41" i="18" s="1"/>
  <c r="O40" i="21"/>
  <c r="BU40" i="21" s="1" a="1"/>
  <c r="BU40" i="21" s="1"/>
  <c r="O40" i="8"/>
  <c r="BU40" i="8" s="1" a="1"/>
  <c r="BU40" i="8" s="1"/>
  <c r="O37" i="5"/>
  <c r="BU37" i="5" s="1" a="1"/>
  <c r="BU37" i="5" s="1"/>
  <c r="O17" i="16"/>
  <c r="BU17" i="16" s="1" a="1"/>
  <c r="BU17" i="16" s="1"/>
  <c r="O35" i="7"/>
  <c r="BU35" i="7" s="1" a="1"/>
  <c r="BU35" i="7" s="1"/>
  <c r="O26" i="1"/>
  <c r="BU26" i="1" s="1" a="1"/>
  <c r="BU26" i="1" s="1"/>
  <c r="O17" i="1"/>
  <c r="BU17" i="1" s="1" a="1"/>
  <c r="BU17" i="1" s="1"/>
  <c r="O24" i="9"/>
  <c r="BU24" i="9" s="1" a="1"/>
  <c r="BU24" i="9" s="1"/>
  <c r="O41" i="19"/>
  <c r="BU41" i="19" s="1" a="1"/>
  <c r="BU41" i="19" s="1"/>
  <c r="O24" i="19"/>
  <c r="BU24" i="19" s="1" a="1"/>
  <c r="BU24" i="19" s="1"/>
  <c r="O45" i="17"/>
  <c r="BU45" i="17" s="1" a="1"/>
  <c r="BU45" i="17" s="1"/>
  <c r="O46" i="11"/>
  <c r="BU46" i="11" s="1" a="1"/>
  <c r="BU46" i="11" s="1"/>
  <c r="BS9" i="11"/>
  <c r="O17" i="11"/>
  <c r="BU17" i="11" s="1" a="1"/>
  <c r="BU17" i="11" s="1"/>
  <c r="O38" i="11"/>
  <c r="BU38" i="11" s="1" a="1"/>
  <c r="BU38" i="11" s="1"/>
  <c r="O28" i="11"/>
  <c r="BU28" i="11" s="1" a="1"/>
  <c r="BU28" i="11" s="1"/>
  <c r="O41" i="11"/>
  <c r="BU41" i="11" s="1" a="1"/>
  <c r="BU41" i="11" s="1"/>
  <c r="O25" i="11"/>
  <c r="BU25" i="11" s="1" a="1"/>
  <c r="BU25" i="11" s="1"/>
  <c r="BR59" i="19"/>
  <c r="BR85" i="19"/>
  <c r="BR57" i="19"/>
  <c r="BR56" i="19"/>
  <c r="BR83" i="19"/>
  <c r="BR70" i="19"/>
  <c r="BR61" i="19"/>
  <c r="BQ77" i="17"/>
  <c r="BQ69" i="17"/>
  <c r="BR79" i="12"/>
  <c r="BQ61" i="17"/>
  <c r="BQ71" i="17"/>
  <c r="BQ63" i="17"/>
  <c r="BQ58" i="17"/>
  <c r="BS63" i="10"/>
  <c r="BS61" i="10"/>
  <c r="BS71" i="10"/>
  <c r="BS60" i="10"/>
  <c r="BS85" i="10"/>
  <c r="BS57" i="10"/>
  <c r="BS83" i="10"/>
  <c r="BS64" i="10"/>
  <c r="BS75" i="10"/>
  <c r="BS56" i="10"/>
  <c r="BS62" i="10"/>
  <c r="BR83" i="14"/>
  <c r="BR75" i="14"/>
  <c r="BR123" i="14"/>
  <c r="BR116" i="14" s="1"/>
  <c r="BR123" i="7"/>
  <c r="BR116" i="7" s="1"/>
  <c r="BR123" i="15"/>
  <c r="BR116" i="15" s="1"/>
  <c r="BR123" i="12"/>
  <c r="BR116" i="12" s="1"/>
  <c r="BQ64" i="17"/>
  <c r="BQ57" i="17"/>
  <c r="BQ59" i="17"/>
  <c r="BQ54" i="17"/>
  <c r="BS123" i="19"/>
  <c r="BS116" i="19" s="1"/>
  <c r="BQ56" i="17"/>
  <c r="BQ85" i="17"/>
  <c r="BQ55" i="17"/>
  <c r="BQ84" i="17"/>
  <c r="BS123" i="1"/>
  <c r="BS116" i="1" s="1"/>
  <c r="BS70" i="14"/>
  <c r="BR123" i="17"/>
  <c r="BR116" i="17" s="1"/>
  <c r="BP49" i="17"/>
  <c r="BQ82" i="17"/>
  <c r="BQ80" i="17"/>
  <c r="BQ79" i="17"/>
  <c r="BQ83" i="17"/>
  <c r="BR55" i="3"/>
  <c r="BQ81" i="17"/>
  <c r="BQ78" i="17"/>
  <c r="BQ76" i="17"/>
  <c r="BQ75" i="17"/>
  <c r="BS123" i="7"/>
  <c r="BS116" i="7" s="1"/>
  <c r="BR123" i="3"/>
  <c r="BR116" i="3" s="1"/>
  <c r="BQ73" i="17"/>
  <c r="BQ74" i="17"/>
  <c r="BQ72" i="17"/>
  <c r="BQ70" i="17"/>
  <c r="BQ66" i="17"/>
  <c r="BQ60" i="17"/>
  <c r="BQ65" i="17"/>
  <c r="BQ67" i="17"/>
  <c r="BR123" i="16"/>
  <c r="BR116" i="16" s="1"/>
  <c r="BS123" i="9"/>
  <c r="BS116" i="9" s="1"/>
  <c r="BS123" i="8"/>
  <c r="BS116" i="8" s="1"/>
  <c r="BS76" i="1"/>
  <c r="BS59" i="1"/>
  <c r="BS71" i="1"/>
  <c r="BS58" i="1"/>
  <c r="BR123" i="8"/>
  <c r="BR116" i="8" s="1"/>
  <c r="CY121" i="15" a="1"/>
  <c r="CY121" i="15" s="1"/>
  <c r="CY122" i="15" s="1"/>
  <c r="CZ50" i="15"/>
  <c r="CY49" i="15"/>
  <c r="CZ50" i="13"/>
  <c r="CY121" i="13" a="1"/>
  <c r="CY121" i="13" s="1"/>
  <c r="CY122" i="13" s="1"/>
  <c r="CY49" i="13"/>
  <c r="BS67" i="1"/>
  <c r="BS81" i="1"/>
  <c r="BS69" i="1"/>
  <c r="BS57" i="1"/>
  <c r="CZ50" i="9"/>
  <c r="CY121" i="9" a="1"/>
  <c r="CY121" i="9" s="1"/>
  <c r="CY122" i="9" s="1"/>
  <c r="CY49" i="9"/>
  <c r="CY121" i="20" a="1"/>
  <c r="CY121" i="20" s="1"/>
  <c r="CY122" i="20" s="1"/>
  <c r="CZ50" i="20"/>
  <c r="CY49" i="20"/>
  <c r="CY121" i="12" a="1"/>
  <c r="CY121" i="12" s="1"/>
  <c r="CY122" i="12" s="1"/>
  <c r="CZ50" i="12"/>
  <c r="CY49" i="12"/>
  <c r="CY121" i="18" a="1"/>
  <c r="CY121" i="18" s="1"/>
  <c r="CY122" i="18" s="1"/>
  <c r="CZ50" i="18"/>
  <c r="CY49" i="18"/>
  <c r="BR123" i="20"/>
  <c r="BR116" i="20" s="1"/>
  <c r="BS75" i="1"/>
  <c r="BS80" i="1"/>
  <c r="BS62" i="1"/>
  <c r="BS75" i="17"/>
  <c r="CY121" i="16" a="1"/>
  <c r="CY121" i="16" s="1"/>
  <c r="CY122" i="16" s="1"/>
  <c r="CY49" i="16"/>
  <c r="CZ50" i="16"/>
  <c r="CZ50" i="11"/>
  <c r="CY121" i="11" a="1"/>
  <c r="CY121" i="11" s="1"/>
  <c r="CY122" i="11" s="1"/>
  <c r="CY49" i="11"/>
  <c r="CY121" i="7" a="1"/>
  <c r="CY121" i="7" s="1"/>
  <c r="CY122" i="7" s="1"/>
  <c r="CZ50" i="7"/>
  <c r="CY49" i="7"/>
  <c r="CY121" i="2" a="1"/>
  <c r="CY121" i="2" s="1"/>
  <c r="CY122" i="2" s="1"/>
  <c r="CZ50" i="2"/>
  <c r="CY49" i="2"/>
  <c r="BS65" i="1"/>
  <c r="BS72" i="1"/>
  <c r="BS61" i="1"/>
  <c r="BS123" i="12"/>
  <c r="BS116" i="12" s="1"/>
  <c r="BR123" i="6"/>
  <c r="BR116" i="6" s="1"/>
  <c r="BS80" i="17"/>
  <c r="CY121" i="3" a="1"/>
  <c r="CY121" i="3" s="1"/>
  <c r="CY122" i="3" s="1"/>
  <c r="CZ50" i="3"/>
  <c r="CY49" i="3"/>
  <c r="CY121" i="10" a="1"/>
  <c r="CY121" i="10" s="1"/>
  <c r="CY122" i="10" s="1"/>
  <c r="CZ50" i="10"/>
  <c r="CY49" i="10"/>
  <c r="CZ50" i="17"/>
  <c r="CY121" i="17" a="1"/>
  <c r="CY121" i="17" s="1"/>
  <c r="CY122" i="17" s="1"/>
  <c r="CY49" i="17"/>
  <c r="BS123" i="4"/>
  <c r="BS116" i="4" s="1"/>
  <c r="BR123" i="10"/>
  <c r="BR116" i="10" s="1"/>
  <c r="BR123" i="9"/>
  <c r="BR116" i="9" s="1"/>
  <c r="BS63" i="1"/>
  <c r="BS64" i="1"/>
  <c r="BS68" i="1"/>
  <c r="BR123" i="11"/>
  <c r="BR116" i="11" s="1"/>
  <c r="BR123" i="4"/>
  <c r="BR116" i="4" s="1"/>
  <c r="BR123" i="1"/>
  <c r="BR116" i="1" s="1"/>
  <c r="BR123" i="18"/>
  <c r="BR116" i="18" s="1"/>
  <c r="CZ50" i="19"/>
  <c r="CY121" i="19" a="1"/>
  <c r="CY121" i="19" s="1"/>
  <c r="CY122" i="19" s="1"/>
  <c r="CY49" i="19"/>
  <c r="BS82" i="1"/>
  <c r="BS55" i="1"/>
  <c r="BS60" i="1"/>
  <c r="BR123" i="21"/>
  <c r="BR116" i="21" s="1"/>
  <c r="BR123" i="19"/>
  <c r="BR116" i="19" s="1"/>
  <c r="BS123" i="16"/>
  <c r="BS116" i="16" s="1"/>
  <c r="CY49" i="8"/>
  <c r="CY121" i="8" a="1"/>
  <c r="CY121" i="8" s="1"/>
  <c r="CY122" i="8" s="1"/>
  <c r="CZ50" i="8"/>
  <c r="CY121" i="4" a="1"/>
  <c r="CY121" i="4" s="1"/>
  <c r="CY122" i="4" s="1"/>
  <c r="CZ50" i="4"/>
  <c r="CY49" i="4"/>
  <c r="CY121" i="6" a="1"/>
  <c r="CY121" i="6" s="1"/>
  <c r="CY122" i="6" s="1"/>
  <c r="CY49" i="6"/>
  <c r="CZ50" i="6"/>
  <c r="BS84" i="1"/>
  <c r="BS74" i="1"/>
  <c r="BS79" i="1"/>
  <c r="CZ50" i="1"/>
  <c r="CY121" i="1" a="1"/>
  <c r="CY121" i="1" s="1"/>
  <c r="CY122" i="1" s="1"/>
  <c r="CY49" i="1"/>
  <c r="CZ50" i="21"/>
  <c r="CY121" i="21" a="1"/>
  <c r="CY121" i="21" s="1"/>
  <c r="CY122" i="21" s="1"/>
  <c r="CY49" i="21"/>
  <c r="CY121" i="5" a="1"/>
  <c r="CY121" i="5" s="1"/>
  <c r="CY122" i="5" s="1"/>
  <c r="CZ50" i="5"/>
  <c r="CY49" i="5"/>
  <c r="CY121" i="14" a="1"/>
  <c r="CY121" i="14" s="1"/>
  <c r="CY122" i="14" s="1"/>
  <c r="CZ50" i="14"/>
  <c r="CY49" i="14"/>
  <c r="BS62" i="19"/>
  <c r="BS58" i="19"/>
  <c r="O33" i="18"/>
  <c r="BU33" i="18" s="1" a="1"/>
  <c r="BU33" i="18" s="1"/>
  <c r="BS85" i="19"/>
  <c r="BS82" i="19"/>
  <c r="BS84" i="19"/>
  <c r="BS74" i="19"/>
  <c r="BS76" i="19"/>
  <c r="BS61" i="19"/>
  <c r="BS64" i="19"/>
  <c r="BS55" i="19"/>
  <c r="BS67" i="19"/>
  <c r="BS73" i="19"/>
  <c r="BS54" i="19"/>
  <c r="BS83" i="19"/>
  <c r="BS59" i="19"/>
  <c r="BS56" i="20"/>
  <c r="BS75" i="19"/>
  <c r="BS68" i="2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BS99" i="18"/>
  <c r="O16" i="4"/>
  <c r="BU16" i="4" s="1" a="1"/>
  <c r="BU16" i="4" s="1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S108" i="18"/>
  <c r="O15" i="11"/>
  <c r="BU15" i="11" s="1" a="1"/>
  <c r="BU15" i="11" s="1"/>
  <c r="BT69" i="5"/>
  <c r="O31" i="19"/>
  <c r="BU31" i="19" s="1" a="1"/>
  <c r="BU31" i="19" s="1"/>
  <c r="O42" i="13"/>
  <c r="BU42" i="13" s="1" a="1"/>
  <c r="BU42" i="13" s="1"/>
  <c r="O27" i="5"/>
  <c r="BU27" i="5" s="1" a="1"/>
  <c r="BU27" i="5" s="1"/>
  <c r="BS114" i="10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T72" i="5"/>
  <c r="BS81" i="13"/>
  <c r="BS107" i="13"/>
  <c r="BS69" i="5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BS75" i="13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111" i="2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S82" i="10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O39" i="11"/>
  <c r="BU39" i="11" s="1" a="1"/>
  <c r="BU39" i="11" s="1"/>
  <c r="BT39" i="11" a="1"/>
  <c r="BT39" i="11" s="1"/>
  <c r="BT9" i="11" s="1"/>
  <c r="O17" i="17"/>
  <c r="BU17" i="17" s="1" a="1"/>
  <c r="BU17" i="17" s="1"/>
  <c r="BT17" i="17" a="1"/>
  <c r="BT17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S103" i="19"/>
  <c r="BS100" i="2"/>
  <c r="BS84" i="15"/>
  <c r="BS69" i="16"/>
  <c r="BT109" i="15"/>
  <c r="BS71" i="16"/>
  <c r="BS59" i="10"/>
  <c r="BS109" i="12"/>
  <c r="BT113" i="11"/>
  <c r="BS91" i="6"/>
  <c r="BS91" i="10"/>
  <c r="BS112" i="9"/>
  <c r="BS71" i="19"/>
  <c r="BS108" i="15"/>
  <c r="BR78" i="4"/>
  <c r="BT94" i="6"/>
  <c r="BS112" i="19"/>
  <c r="BT62" i="6"/>
  <c r="BS80" i="19"/>
  <c r="BT91" i="17"/>
  <c r="BS77" i="11"/>
  <c r="BS96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17" i="1"/>
  <c r="BS102" i="1"/>
  <c r="BS100" i="12"/>
  <c r="BR81" i="12"/>
  <c r="BS74" i="17"/>
  <c r="BS79" i="20"/>
  <c r="BR79" i="10"/>
  <c r="BR81" i="6"/>
  <c r="BR64" i="9"/>
  <c r="BS55" i="20"/>
  <c r="BR69" i="6"/>
  <c r="BR73" i="9"/>
  <c r="BS117" i="4"/>
  <c r="BS120" i="15"/>
  <c r="BS123" i="15" s="1"/>
  <c r="BS116" i="15" s="1"/>
  <c r="BS107" i="17"/>
  <c r="BR58" i="16"/>
  <c r="BR64" i="16"/>
  <c r="BR70" i="16"/>
  <c r="BR68" i="16"/>
  <c r="BS70" i="1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T113" i="17"/>
  <c r="BR75" i="21"/>
  <c r="BR66" i="6"/>
  <c r="BS93" i="3"/>
  <c r="BS108" i="9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82" i="17"/>
  <c r="BS59" i="17"/>
  <c r="BS56" i="17"/>
  <c r="BR54" i="6"/>
  <c r="BR74" i="6"/>
  <c r="BR77" i="6"/>
  <c r="BR55" i="6"/>
  <c r="BR78" i="8"/>
  <c r="BS69" i="17"/>
  <c r="BS71" i="17"/>
  <c r="BR75" i="6"/>
  <c r="BR61" i="6"/>
  <c r="BR58" i="6"/>
  <c r="BR64" i="6"/>
  <c r="BR56" i="8"/>
  <c r="BR82" i="7"/>
  <c r="BS109" i="6"/>
  <c r="BT99" i="4"/>
  <c r="BS81" i="17"/>
  <c r="BS65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S77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T101" i="6"/>
  <c r="BS105" i="6"/>
  <c r="BR72" i="8"/>
  <c r="BR81" i="14"/>
  <c r="BR61" i="8"/>
  <c r="BR59" i="8"/>
  <c r="BR57" i="8"/>
  <c r="BR71" i="8"/>
  <c r="BR61" i="7"/>
  <c r="BS109" i="9"/>
  <c r="BS91" i="16"/>
  <c r="BR85" i="1"/>
  <c r="BS101" i="5"/>
  <c r="BS93" i="15"/>
  <c r="BS109" i="8"/>
  <c r="BR59" i="14"/>
  <c r="BS120" i="18"/>
  <c r="BS123" i="18" s="1"/>
  <c r="BS116" i="18" s="1"/>
  <c r="BR83" i="8"/>
  <c r="BR81" i="8"/>
  <c r="BR79" i="8"/>
  <c r="BR85" i="8"/>
  <c r="BR63" i="8"/>
  <c r="BS59" i="16"/>
  <c r="BT60" i="16"/>
  <c r="BR82" i="1"/>
  <c r="BR79" i="14"/>
  <c r="BS94" i="17"/>
  <c r="BT92" i="16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S62" i="17"/>
  <c r="BR67" i="1"/>
  <c r="BT100" i="16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T92" i="10"/>
  <c r="BS103" i="6"/>
  <c r="BS112" i="10"/>
  <c r="BT68" i="16"/>
  <c r="BR66" i="21"/>
  <c r="BS72" i="18"/>
  <c r="BR79" i="9"/>
  <c r="BR85" i="9"/>
  <c r="BR63" i="9"/>
  <c r="BR69" i="9"/>
  <c r="BS71" i="15"/>
  <c r="BR77" i="21"/>
  <c r="BS56" i="18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S84" i="8"/>
  <c r="BR82" i="3"/>
  <c r="BR66" i="3"/>
  <c r="BR63" i="3"/>
  <c r="BR68" i="3"/>
  <c r="BR63" i="12"/>
  <c r="BR61" i="12"/>
  <c r="BR59" i="12"/>
  <c r="BR57" i="12"/>
  <c r="BS96" i="9"/>
  <c r="BT70" i="6"/>
  <c r="BS69" i="20"/>
  <c r="BT69" i="6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S68" i="7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67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S64" i="11"/>
  <c r="BT89" i="11"/>
  <c r="BR70" i="11"/>
  <c r="BR81" i="11"/>
  <c r="BR78" i="11"/>
  <c r="BR84" i="11"/>
  <c r="BR57" i="7"/>
  <c r="BR72" i="7"/>
  <c r="BR58" i="7"/>
  <c r="BR55" i="7"/>
  <c r="BR73" i="7"/>
  <c r="BS54" i="1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86" i="17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S101" i="15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T60" i="1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S67" i="18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72" i="20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64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S69" i="15"/>
  <c r="BR59" i="18"/>
  <c r="BR57" i="18"/>
  <c r="BR71" i="18"/>
  <c r="BR74" i="18"/>
  <c r="BS88" i="18"/>
  <c r="BT92" i="8"/>
  <c r="BT94" i="4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6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69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101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T112" i="21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T60" i="8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3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S91" i="7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T95" i="19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3" i="15"/>
  <c r="BT62" i="4"/>
  <c r="BS78" i="16"/>
  <c r="BS63" i="16"/>
  <c r="BS61" i="16"/>
  <c r="BS79" i="16"/>
  <c r="BS81" i="8"/>
  <c r="BS58" i="8"/>
  <c r="BS76" i="8"/>
  <c r="BS81" i="7"/>
  <c r="BS76" i="7"/>
  <c r="BS60" i="7"/>
  <c r="BT69" i="4"/>
  <c r="BT65" i="6"/>
  <c r="BS83" i="16"/>
  <c r="BS73" i="16"/>
  <c r="BS68" i="8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105" i="9"/>
  <c r="BS85" i="7"/>
  <c r="BS64" i="7"/>
  <c r="BS75" i="7"/>
  <c r="BS72" i="7"/>
  <c r="BT66" i="4"/>
  <c r="BS57" i="16"/>
  <c r="BS70" i="16"/>
  <c r="BS60" i="16"/>
  <c r="BS58" i="16"/>
  <c r="BS80" i="8"/>
  <c r="BS77" i="8"/>
  <c r="BS55" i="8"/>
  <c r="BS77" i="10"/>
  <c r="BS97" i="9"/>
  <c r="BT61" i="16"/>
  <c r="BS73" i="7"/>
  <c r="BS77" i="7"/>
  <c r="BS70" i="7"/>
  <c r="BS67" i="7"/>
  <c r="BT81" i="1"/>
  <c r="BT85" i="4"/>
  <c r="BT93" i="16"/>
  <c r="BS62" i="16"/>
  <c r="BS80" i="16"/>
  <c r="BS55" i="16"/>
  <c r="BS59" i="8"/>
  <c r="BS83" i="8"/>
  <c r="BS109" i="10"/>
  <c r="BS84" i="7"/>
  <c r="BS58" i="7"/>
  <c r="BS62" i="7"/>
  <c r="BS59" i="7"/>
  <c r="BT113" i="1"/>
  <c r="BT66" i="20"/>
  <c r="BS105" i="15"/>
  <c r="BS90" i="7"/>
  <c r="BT98" i="20"/>
  <c r="BS56" i="16"/>
  <c r="BS82" i="16"/>
  <c r="BS72" i="16"/>
  <c r="BS79" i="8"/>
  <c r="BS64" i="8"/>
  <c r="BS75" i="8"/>
  <c r="BS95" i="12"/>
  <c r="BS83" i="7"/>
  <c r="BS78" i="7"/>
  <c r="BS74" i="7"/>
  <c r="BS84" i="16"/>
  <c r="BS74" i="16"/>
  <c r="BS108" i="14"/>
  <c r="BT100" i="8"/>
  <c r="BR56" i="10"/>
  <c r="BT79" i="19"/>
  <c r="BT55" i="16"/>
  <c r="BR55" i="10"/>
  <c r="BS81" i="3"/>
  <c r="BR75" i="10"/>
  <c r="BS69" i="3"/>
  <c r="BS66" i="4"/>
  <c r="BT87" i="16"/>
  <c r="BR69" i="10"/>
  <c r="BS75" i="3"/>
  <c r="BR74" i="17"/>
  <c r="BS64" i="4"/>
  <c r="BT106" i="9"/>
  <c r="BS111" i="17"/>
  <c r="BS110" i="9"/>
  <c r="BR81" i="10"/>
  <c r="BS54" i="3"/>
  <c r="BS79" i="17"/>
  <c r="BR67" i="10"/>
  <c r="BS58" i="3"/>
  <c r="BS102" i="8"/>
  <c r="BS123" i="17"/>
  <c r="BS116" i="17" s="1"/>
  <c r="BT77" i="4"/>
  <c r="BT113" i="3"/>
  <c r="BT99" i="11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5" i="4"/>
  <c r="BS81" i="16"/>
  <c r="BT110" i="6"/>
  <c r="BT63" i="19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61" i="3"/>
  <c r="BS104" i="19"/>
  <c r="BS70" i="4"/>
  <c r="BT66" i="18"/>
  <c r="BR85" i="20"/>
  <c r="BT93" i="6"/>
  <c r="BT55" i="19"/>
  <c r="BT68" i="8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107" i="3"/>
  <c r="BS78" i="3"/>
  <c r="BS71" i="3"/>
  <c r="BS79" i="3"/>
  <c r="BS69" i="4"/>
  <c r="BS105" i="8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73" i="8"/>
  <c r="BS55" i="10"/>
  <c r="BT77" i="8"/>
  <c r="BR63" i="10"/>
  <c r="BR74" i="10"/>
  <c r="BR72" i="10"/>
  <c r="BR65" i="19"/>
  <c r="BR55" i="19"/>
  <c r="BR69" i="19"/>
  <c r="BS113" i="16"/>
  <c r="BS82" i="3"/>
  <c r="BS55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59" i="19"/>
  <c r="BT100" i="6"/>
  <c r="BS89" i="9"/>
  <c r="BT70" i="19"/>
  <c r="BS111" i="14"/>
  <c r="BT108" i="5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T66" i="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T96" i="2"/>
  <c r="BS65" i="18"/>
  <c r="BS120" i="5"/>
  <c r="BS123" i="5" s="1"/>
  <c r="BS116" i="5" s="1"/>
  <c r="BT56" i="9"/>
  <c r="BT56" i="8"/>
  <c r="BT117" i="6"/>
  <c r="BT72" i="21"/>
  <c r="BT115" i="19"/>
  <c r="BT80" i="12"/>
  <c r="BT107" i="5"/>
  <c r="BT102" i="2"/>
  <c r="BS100" i="20"/>
  <c r="BT103" i="17"/>
  <c r="BT84" i="16"/>
  <c r="BT114" i="4"/>
  <c r="BT106" i="4"/>
  <c r="BS69" i="7"/>
  <c r="BS95" i="21"/>
  <c r="BS74" i="8"/>
  <c r="BS90" i="12"/>
  <c r="BT87" i="17"/>
  <c r="BS86" i="1"/>
  <c r="BT96" i="5"/>
  <c r="BS114" i="21"/>
  <c r="BT108" i="2"/>
  <c r="BT57" i="16"/>
  <c r="BS106" i="13"/>
  <c r="BS98" i="6"/>
  <c r="BT67" i="6"/>
  <c r="BT79" i="9"/>
  <c r="BT67" i="3"/>
  <c r="BS99" i="13"/>
  <c r="BT100" i="18"/>
  <c r="BT96" i="18"/>
  <c r="BS70" i="17"/>
  <c r="BT81" i="8"/>
  <c r="BS65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95" i="18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T103" i="19"/>
  <c r="BS94" i="14"/>
  <c r="BT76" i="5"/>
  <c r="BS57" i="4"/>
  <c r="BT83" i="10"/>
  <c r="BT56" i="20"/>
  <c r="BT70" i="3"/>
  <c r="BT88" i="18"/>
  <c r="BT99" i="5"/>
  <c r="BS90" i="5"/>
  <c r="BS89" i="21"/>
  <c r="BT67" i="14"/>
  <c r="BS113" i="10"/>
  <c r="BS100" i="13"/>
  <c r="BT79" i="4"/>
  <c r="BR54" i="8"/>
  <c r="BT70" i="16"/>
  <c r="BS108" i="20"/>
  <c r="BS92" i="5"/>
  <c r="BT101" i="1"/>
  <c r="BT78" i="8"/>
  <c r="BS58" i="17"/>
  <c r="BT95" i="2"/>
  <c r="BS96" i="19"/>
  <c r="BT98" i="18"/>
  <c r="BT92" i="1"/>
  <c r="BT94" i="1"/>
  <c r="BS91" i="21"/>
  <c r="BT91" i="1"/>
  <c r="BT72" i="14"/>
  <c r="BS68" i="4"/>
  <c r="BS85" i="18"/>
  <c r="BT75" i="4"/>
  <c r="BT82" i="14"/>
  <c r="BT84" i="8"/>
  <c r="BS76" i="17"/>
  <c r="BS79" i="18"/>
  <c r="BS88" i="2"/>
  <c r="BT65" i="14"/>
  <c r="BT96" i="12"/>
  <c r="BR83" i="17"/>
  <c r="BR61" i="17"/>
  <c r="BR59" i="17"/>
  <c r="BR57" i="17"/>
  <c r="BS77" i="4"/>
  <c r="BS82" i="4"/>
  <c r="BS113" i="13"/>
  <c r="BS66" i="17"/>
  <c r="BS108" i="6"/>
  <c r="BT82" i="10"/>
  <c r="BS86" i="13"/>
  <c r="BS117" i="13"/>
  <c r="BT87" i="4"/>
  <c r="BT75" i="9"/>
  <c r="BS63" i="15"/>
  <c r="BS83" i="4"/>
  <c r="BS58" i="4"/>
  <c r="BT63" i="16"/>
  <c r="BS89" i="12"/>
  <c r="BT108" i="18"/>
  <c r="BS75" i="18"/>
  <c r="BT59" i="14"/>
  <c r="BT69" i="16"/>
  <c r="BT55" i="3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T62" i="7"/>
  <c r="BS99" i="2"/>
  <c r="BT109" i="18"/>
  <c r="BS113" i="21"/>
  <c r="BT70" i="20"/>
  <c r="BS89" i="19"/>
  <c r="BT110" i="2"/>
  <c r="BS111" i="13"/>
  <c r="BT94" i="15"/>
  <c r="BS64" i="16"/>
  <c r="BS54" i="10"/>
  <c r="BT64" i="9"/>
  <c r="BT80" i="15"/>
  <c r="BT71" i="3"/>
  <c r="BT57" i="1"/>
  <c r="BR75" i="17"/>
  <c r="BR81" i="17"/>
  <c r="BR79" i="17"/>
  <c r="BR85" i="17"/>
  <c r="BS74" i="4"/>
  <c r="BS72" i="4"/>
  <c r="BS112" i="13"/>
  <c r="BT65" i="16"/>
  <c r="BT92" i="4"/>
  <c r="BT101" i="17"/>
  <c r="BT84" i="9"/>
  <c r="BT97" i="17"/>
  <c r="BT57" i="14"/>
  <c r="BS82" i="15"/>
  <c r="BT82" i="9"/>
  <c r="BT61" i="10"/>
  <c r="BS101" i="12"/>
  <c r="BT69" i="10"/>
  <c r="BS56" i="7"/>
  <c r="BT79" i="16"/>
  <c r="BT78" i="20"/>
  <c r="BT67" i="9"/>
  <c r="BS102" i="21"/>
  <c r="BS117" i="16"/>
  <c r="BS69" i="8"/>
  <c r="BT83" i="20"/>
  <c r="BT71" i="14"/>
  <c r="BS63" i="4"/>
  <c r="BT80" i="9"/>
  <c r="BS87" i="11"/>
  <c r="BS114" i="6"/>
  <c r="BT102" i="4"/>
  <c r="BT98" i="8"/>
  <c r="BT62" i="20"/>
  <c r="BS54" i="15"/>
  <c r="BT104" i="18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T110" i="18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1" i="7"/>
  <c r="BT78" i="14"/>
  <c r="BT115" i="12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83" i="7"/>
  <c r="BT99" i="15"/>
  <c r="BS113" i="14"/>
  <c r="BS103" i="21"/>
  <c r="BT74" i="10"/>
  <c r="BS106" i="11"/>
  <c r="BT64" i="7"/>
  <c r="BT106" i="17"/>
  <c r="BS89" i="15"/>
  <c r="BT94" i="16"/>
  <c r="BT99" i="19"/>
  <c r="BT106" i="5"/>
  <c r="BS92" i="19"/>
  <c r="BT74" i="9"/>
  <c r="BS62" i="2"/>
  <c r="BT70" i="15"/>
  <c r="BS96" i="3"/>
  <c r="BT82" i="16"/>
  <c r="BT73" i="16"/>
  <c r="BT107" i="17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61" i="4"/>
  <c r="BS72" i="3"/>
  <c r="BT55" i="20"/>
  <c r="BT62" i="10"/>
  <c r="BT75" i="16"/>
  <c r="BT69" i="20"/>
  <c r="BS72" i="8"/>
  <c r="BS85" i="8"/>
  <c r="BT54" i="20"/>
  <c r="BS54" i="7"/>
  <c r="BT62" i="9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T100" i="17"/>
  <c r="BS102" i="14"/>
  <c r="BT61" i="7"/>
  <c r="BS64" i="20"/>
  <c r="BS81" i="4"/>
  <c r="BT103" i="18"/>
  <c r="BT112" i="6"/>
  <c r="BT105" i="18"/>
  <c r="BT59" i="10"/>
  <c r="BT76" i="7"/>
  <c r="BT114" i="17"/>
  <c r="BT58" i="6"/>
  <c r="BS115" i="16"/>
  <c r="BS105" i="11"/>
  <c r="BT77" i="21"/>
  <c r="BT62" i="12"/>
  <c r="BT72" i="7"/>
  <c r="BT83" i="14"/>
  <c r="BR76" i="17"/>
  <c r="BR54" i="17"/>
  <c r="BR60" i="17"/>
  <c r="BR58" i="17"/>
  <c r="BR64" i="17"/>
  <c r="BS79" i="4"/>
  <c r="BS55" i="4"/>
  <c r="BS60" i="4"/>
  <c r="BS101" i="13"/>
  <c r="BT56" i="14"/>
  <c r="BT115" i="17"/>
  <c r="BT65" i="20"/>
  <c r="BS78" i="4"/>
  <c r="BS67" i="8"/>
  <c r="BT71" i="10"/>
  <c r="BS93" i="13"/>
  <c r="BT86" i="11"/>
  <c r="BS100" i="10"/>
  <c r="BT55" i="9"/>
  <c r="BS57" i="7"/>
  <c r="BT72" i="20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T109" i="17"/>
  <c r="BS103" i="16"/>
  <c r="BT120" i="1"/>
  <c r="BT123" i="1" s="1"/>
  <c r="BT116" i="1" s="1"/>
  <c r="BT102" i="1"/>
  <c r="BS76" i="4"/>
  <c r="BT112" i="18"/>
  <c r="BS86" i="19"/>
  <c r="BS106" i="21"/>
  <c r="BT109" i="5"/>
  <c r="BT60" i="21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78" i="14"/>
  <c r="BS96" i="16"/>
  <c r="BT103" i="10"/>
  <c r="BT94" i="9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4" i="11"/>
  <c r="BT59" i="5"/>
  <c r="BR61" i="20"/>
  <c r="BR84" i="20"/>
  <c r="BR81" i="20"/>
  <c r="BR59" i="20"/>
  <c r="BR55" i="20"/>
  <c r="BT74" i="6"/>
  <c r="BS71" i="14"/>
  <c r="BS73" i="14"/>
  <c r="BS57" i="14"/>
  <c r="BT92" i="15"/>
  <c r="BS104" i="4"/>
  <c r="BS97" i="15"/>
  <c r="BT93" i="20"/>
  <c r="BS80" i="13"/>
  <c r="BT114" i="16"/>
  <c r="BT61" i="11"/>
  <c r="BR78" i="20"/>
  <c r="BR76" i="20"/>
  <c r="BR73" i="20"/>
  <c r="BR66" i="20"/>
  <c r="BS63" i="14"/>
  <c r="BS68" i="14"/>
  <c r="BT64" i="8"/>
  <c r="BT77" i="11"/>
  <c r="BT6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67" i="19"/>
  <c r="BT120" i="8"/>
  <c r="BT123" i="8" s="1"/>
  <c r="BT116" i="8" s="1"/>
  <c r="BS101" i="8"/>
  <c r="BT120" i="16"/>
  <c r="BT123" i="16" s="1"/>
  <c r="BT116" i="16" s="1"/>
  <c r="BT74" i="5"/>
  <c r="BT64" i="5"/>
  <c r="BT60" i="6"/>
  <c r="BT75" i="6"/>
  <c r="BT70" i="2"/>
  <c r="BS60" i="19"/>
  <c r="BS67" i="17"/>
  <c r="BS60" i="2"/>
  <c r="BT114" i="10"/>
  <c r="BT114" i="14"/>
  <c r="BS87" i="7"/>
  <c r="BT94" i="20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108" i="17"/>
  <c r="BT95" i="14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6" i="9"/>
  <c r="BT93" i="14"/>
  <c r="BT84" i="18"/>
  <c r="BT68" i="18"/>
  <c r="BS79" i="11"/>
  <c r="BT93" i="3"/>
  <c r="BS97" i="18"/>
  <c r="BR54" i="15"/>
  <c r="BR67" i="15"/>
  <c r="BR65" i="15"/>
  <c r="BR76" i="15"/>
  <c r="BS86" i="10"/>
  <c r="BT111" i="4"/>
  <c r="BT112" i="15"/>
  <c r="BS61" i="17"/>
  <c r="BS92" i="20"/>
  <c r="BT70" i="1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78" i="18"/>
  <c r="BT55" i="18"/>
  <c r="BT72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T85" i="6"/>
  <c r="BT64" i="2"/>
  <c r="BS62" i="8"/>
  <c r="BS81" i="10"/>
  <c r="BR74" i="15"/>
  <c r="BR68" i="15"/>
  <c r="BR66" i="15"/>
  <c r="BR86" i="8"/>
  <c r="BS78" i="19"/>
  <c r="BS104" i="8"/>
  <c r="BS117" i="8"/>
  <c r="N47" i="20"/>
  <c r="BT104" i="9"/>
  <c r="BT82" i="18"/>
  <c r="BT59" i="18"/>
  <c r="BR70" i="15"/>
  <c r="BR60" i="15"/>
  <c r="BR58" i="15"/>
  <c r="BR64" i="15"/>
  <c r="BT88" i="8"/>
  <c r="BS57" i="19"/>
  <c r="BT62" i="15"/>
  <c r="BS104" i="3"/>
  <c r="BS99" i="8"/>
  <c r="BT64" i="18"/>
  <c r="BT81" i="18"/>
  <c r="BS54" i="5"/>
  <c r="BR62" i="15"/>
  <c r="BR80" i="15"/>
  <c r="BR78" i="15"/>
  <c r="BR56" i="15"/>
  <c r="BT108" i="7"/>
  <c r="BT56" i="18"/>
  <c r="BS82" i="13"/>
  <c r="BT72" i="2"/>
  <c r="BR69" i="15"/>
  <c r="BR72" i="15"/>
  <c r="BT90" i="1"/>
  <c r="BS111" i="10"/>
  <c r="BS79" i="10"/>
  <c r="BT73" i="8"/>
  <c r="BT105" i="8"/>
  <c r="O37" i="16"/>
  <c r="BU37" i="16" s="1" a="1"/>
  <c r="BU37" i="16" s="1"/>
  <c r="P19" i="9"/>
  <c r="BV19" i="9" s="1" a="1"/>
  <c r="BV19" i="9" s="1"/>
  <c r="O46" i="8"/>
  <c r="BU46" i="8" s="1" a="1"/>
  <c r="BU46" i="8" s="1"/>
  <c r="BT90" i="9"/>
  <c r="BS91" i="20"/>
  <c r="BS59" i="20"/>
  <c r="O40" i="5"/>
  <c r="BU40" i="5" s="1" a="1"/>
  <c r="BU40" i="5" s="1"/>
  <c r="P29" i="21"/>
  <c r="BV29" i="21" s="1" a="1"/>
  <c r="BV29" i="21" s="1"/>
  <c r="O37" i="6"/>
  <c r="BU37" i="6" s="1" a="1"/>
  <c r="BU37" i="6" s="1"/>
  <c r="P39" i="1"/>
  <c r="BV39" i="1" s="1" a="1"/>
  <c r="BV39" i="1" s="1"/>
  <c r="P35" i="12"/>
  <c r="BV35" i="12" s="1" a="1"/>
  <c r="BV35" i="12" s="1"/>
  <c r="P26" i="16"/>
  <c r="BV26" i="16" s="1" a="1"/>
  <c r="BV26" i="16" s="1"/>
  <c r="P16" i="20"/>
  <c r="BV16" i="20" s="1" a="1"/>
  <c r="BV16" i="20" s="1"/>
  <c r="O18" i="18"/>
  <c r="BU18" i="18" s="1" a="1"/>
  <c r="BU18" i="18" s="1"/>
  <c r="BT98" i="14"/>
  <c r="P43" i="1"/>
  <c r="BV43" i="1" s="1" a="1"/>
  <c r="BV43" i="1" s="1"/>
  <c r="BS101" i="7"/>
  <c r="BT71" i="8"/>
  <c r="BT103" i="8"/>
  <c r="N15" i="21"/>
  <c r="BT15" i="21" s="1" a="1"/>
  <c r="BT15" i="21" s="1"/>
  <c r="M47" i="21"/>
  <c r="BS54" i="21"/>
  <c r="P17" i="10"/>
  <c r="BV17" i="10" s="1" a="1"/>
  <c r="BV17" i="10" s="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40" i="16"/>
  <c r="BV40" i="16" s="1" a="1"/>
  <c r="BV40" i="16" s="1"/>
  <c r="P27" i="15"/>
  <c r="BV27" i="15" s="1" a="1"/>
  <c r="BV27" i="15" s="1"/>
  <c r="BT74" i="4"/>
  <c r="P20" i="11"/>
  <c r="BV20" i="11" s="1" a="1"/>
  <c r="BV20" i="11" s="1"/>
  <c r="P24" i="8"/>
  <c r="BV24" i="8" s="1" a="1"/>
  <c r="BV24" i="8" s="1"/>
  <c r="O37" i="10"/>
  <c r="BU37" i="10" s="1" a="1"/>
  <c r="BU37" i="10" s="1"/>
  <c r="O30" i="19"/>
  <c r="BU30" i="19" s="1" a="1"/>
  <c r="BU30" i="19" s="1"/>
  <c r="O27" i="21"/>
  <c r="BU27" i="21" s="1" a="1"/>
  <c r="BU27" i="21" s="1"/>
  <c r="P36" i="8"/>
  <c r="BV36" i="8" s="1" a="1"/>
  <c r="BV36" i="8" s="1"/>
  <c r="O40" i="10"/>
  <c r="BU40" i="10" s="1" a="1"/>
  <c r="BU40" i="10" s="1"/>
  <c r="BS62" i="3"/>
  <c r="BS94" i="3"/>
  <c r="P15" i="20"/>
  <c r="BV15" i="20" s="1" a="1"/>
  <c r="BV15" i="20" s="1"/>
  <c r="O18" i="13"/>
  <c r="BU18" i="13" s="1" a="1"/>
  <c r="BU18" i="13" s="1"/>
  <c r="P41" i="17"/>
  <c r="BV41" i="17" s="1" a="1"/>
  <c r="BV41" i="17" s="1"/>
  <c r="P46" i="10"/>
  <c r="BV46" i="10" s="1" a="1"/>
  <c r="BV46" i="10" s="1"/>
  <c r="O24" i="11"/>
  <c r="BU24" i="11" s="1" a="1"/>
  <c r="BU24" i="11" s="1"/>
  <c r="O20" i="20"/>
  <c r="BU20" i="20" s="1" a="1"/>
  <c r="BU20" i="20" s="1"/>
  <c r="P33" i="9"/>
  <c r="BV33" i="9" s="1" a="1"/>
  <c r="BV33" i="9" s="1"/>
  <c r="P22" i="17"/>
  <c r="BV22" i="17" s="1" a="1"/>
  <c r="BV22" i="17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BT109" i="13"/>
  <c r="P32" i="8"/>
  <c r="BV32" i="8" s="1" a="1"/>
  <c r="BV32" i="8" s="1"/>
  <c r="BT65" i="11"/>
  <c r="BT97" i="11"/>
  <c r="P33" i="6"/>
  <c r="BV33" i="6" s="1" a="1"/>
  <c r="BV33" i="6" s="1"/>
  <c r="P27" i="19"/>
  <c r="BV27" i="19" s="1" a="1"/>
  <c r="BV27" i="19" s="1"/>
  <c r="P36" i="1"/>
  <c r="BV36" i="1" s="1" a="1"/>
  <c r="BV36" i="1" s="1"/>
  <c r="P40" i="8"/>
  <c r="BV40" i="8" s="1" a="1"/>
  <c r="BV40" i="8" s="1"/>
  <c r="BT58" i="15"/>
  <c r="BT90" i="15"/>
  <c r="BT68" i="7"/>
  <c r="BT100" i="7"/>
  <c r="BT95" i="1"/>
  <c r="BT63" i="1"/>
  <c r="BT55" i="4"/>
  <c r="N15" i="16"/>
  <c r="BT15" i="16" s="1" a="1"/>
  <c r="BT15" i="16" s="1"/>
  <c r="M47" i="16"/>
  <c r="BT112" i="16"/>
  <c r="BS87" i="14"/>
  <c r="BS55" i="14"/>
  <c r="BS109" i="3"/>
  <c r="BS77" i="3"/>
  <c r="BS61" i="18"/>
  <c r="BS93" i="18"/>
  <c r="O15" i="13"/>
  <c r="BU15" i="13" s="1" a="1"/>
  <c r="BU15" i="13" s="1"/>
  <c r="N47" i="13"/>
  <c r="P30" i="17"/>
  <c r="BV30" i="17" s="1" a="1"/>
  <c r="BV30" i="17" s="1"/>
  <c r="O23" i="3"/>
  <c r="BU23" i="3" s="1" a="1"/>
  <c r="BU23" i="3" s="1"/>
  <c r="BT107" i="13"/>
  <c r="BT75" i="13"/>
  <c r="O15" i="7"/>
  <c r="BU15" i="7" s="1" a="1"/>
  <c r="BU15" i="7" s="1"/>
  <c r="N47" i="7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P45" i="15"/>
  <c r="BV45" i="15" s="1" a="1"/>
  <c r="BV45" i="15" s="1"/>
  <c r="O19" i="14"/>
  <c r="BU19" i="14" s="1" a="1"/>
  <c r="BU19" i="14" s="1"/>
  <c r="P17" i="13"/>
  <c r="BV17" i="13" s="1" a="1"/>
  <c r="BV17" i="13" s="1"/>
  <c r="P21" i="17"/>
  <c r="BV21" i="17" s="1" a="1"/>
  <c r="BV21" i="17" s="1"/>
  <c r="P40" i="2"/>
  <c r="BV40" i="2" s="1" a="1"/>
  <c r="BV40" i="2" s="1"/>
  <c r="P31" i="7"/>
  <c r="BV31" i="7" s="1" a="1"/>
  <c r="BV31" i="7" s="1"/>
  <c r="BT88" i="14"/>
  <c r="P38" i="13"/>
  <c r="BV38" i="13" s="1" a="1"/>
  <c r="BV38" i="13" s="1"/>
  <c r="BT75" i="19"/>
  <c r="BT107" i="19"/>
  <c r="P26" i="11"/>
  <c r="BV26" i="11" s="1" a="1"/>
  <c r="BV26" i="11" s="1"/>
  <c r="O45" i="6"/>
  <c r="BU45" i="6" s="1" a="1"/>
  <c r="BU45" i="6" s="1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P28" i="9"/>
  <c r="BV28" i="9" s="1" a="1"/>
  <c r="BV28" i="9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3"/>
  <c r="BU22" i="13" s="1" a="1"/>
  <c r="BU22" i="13" s="1"/>
  <c r="O22" i="18"/>
  <c r="BU22" i="18" s="1" a="1"/>
  <c r="BU22" i="18" s="1"/>
  <c r="P36" i="16"/>
  <c r="BV36" i="16" s="1" a="1"/>
  <c r="BV36" i="16" s="1"/>
  <c r="P30" i="20"/>
  <c r="BV30" i="20" s="1" a="1"/>
  <c r="BV30" i="20" s="1"/>
  <c r="BS89" i="5"/>
  <c r="BS57" i="5"/>
  <c r="BS120" i="14"/>
  <c r="BS123" i="14" s="1"/>
  <c r="BS116" i="14" s="1"/>
  <c r="BS84" i="14"/>
  <c r="P36" i="13"/>
  <c r="BV36" i="13" s="1" a="1"/>
  <c r="BV36" i="13" s="1"/>
  <c r="BT120" i="9"/>
  <c r="BT123" i="9" s="1"/>
  <c r="BT116" i="9" s="1"/>
  <c r="O30" i="13"/>
  <c r="BU30" i="13" s="1" a="1"/>
  <c r="BU30" i="13" s="1"/>
  <c r="O39" i="5"/>
  <c r="BU39" i="5" s="1" a="1"/>
  <c r="BU39" i="5" s="1"/>
  <c r="P17" i="14"/>
  <c r="BV17" i="14" s="1" a="1"/>
  <c r="BV17" i="14" s="1"/>
  <c r="P44" i="17"/>
  <c r="BV44" i="17" s="1" a="1"/>
  <c r="BV44" i="17" s="1"/>
  <c r="P26" i="20"/>
  <c r="BV26" i="20" s="1" a="1"/>
  <c r="BV26" i="20" s="1"/>
  <c r="O26" i="19"/>
  <c r="BU26" i="19" s="1" a="1"/>
  <c r="BU26" i="19" s="1"/>
  <c r="P34" i="21"/>
  <c r="BV34" i="21" s="1" a="1"/>
  <c r="BV34" i="21" s="1"/>
  <c r="O45" i="20"/>
  <c r="BU45" i="20" s="1" a="1"/>
  <c r="BU45" i="20" s="1"/>
  <c r="BT73" i="7"/>
  <c r="BT105" i="7"/>
  <c r="N15" i="18"/>
  <c r="BT15" i="18" s="1" a="1"/>
  <c r="BT15" i="18" s="1"/>
  <c r="M47" i="18"/>
  <c r="BT120" i="19"/>
  <c r="BT123" i="19" s="1"/>
  <c r="BT116" i="19" s="1"/>
  <c r="BT84" i="19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BT54" i="3"/>
  <c r="BT86" i="3"/>
  <c r="P32" i="13"/>
  <c r="BV32" i="13" s="1" a="1"/>
  <c r="BV32" i="13" s="1"/>
  <c r="P25" i="11"/>
  <c r="BV25" i="11" s="1" a="1"/>
  <c r="BV25" i="11" s="1"/>
  <c r="P23" i="21"/>
  <c r="BV23" i="21" s="1" a="1"/>
  <c r="BV23" i="2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110" i="13"/>
  <c r="BT78" i="13"/>
  <c r="BT97" i="16"/>
  <c r="BT89" i="6"/>
  <c r="BT57" i="6"/>
  <c r="BS113" i="5"/>
  <c r="BS81" i="5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106" i="19"/>
  <c r="BT74" i="19"/>
  <c r="BT84" i="12"/>
  <c r="BT120" i="12"/>
  <c r="BT123" i="12" s="1"/>
  <c r="BT116" i="12" s="1"/>
  <c r="BT103" i="2"/>
  <c r="BT71" i="2"/>
  <c r="BT93" i="8"/>
  <c r="BT61" i="8"/>
  <c r="P34" i="7"/>
  <c r="BV34" i="7" s="1" a="1"/>
  <c r="BV34" i="7" s="1"/>
  <c r="O43" i="15"/>
  <c r="BU43" i="15" s="1" a="1"/>
  <c r="BU43" i="15" s="1"/>
  <c r="P45" i="19"/>
  <c r="BV45" i="19" s="1" a="1"/>
  <c r="BV45" i="19" s="1"/>
  <c r="P19" i="3"/>
  <c r="BV19" i="3" s="1" a="1"/>
  <c r="BV19" i="3" s="1"/>
  <c r="P43" i="9"/>
  <c r="BV43" i="9" s="1" a="1"/>
  <c r="BV43" i="9" s="1"/>
  <c r="P22" i="10"/>
  <c r="BV22" i="10" s="1" a="1"/>
  <c r="BV22" i="10" s="1"/>
  <c r="P35" i="2"/>
  <c r="BV35" i="2" s="1" a="1"/>
  <c r="BV35" i="2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P17" i="1"/>
  <c r="BV17" i="1" s="1" a="1"/>
  <c r="BV17" i="1" s="1"/>
  <c r="BT101" i="20"/>
  <c r="N47" i="3"/>
  <c r="BT61" i="21"/>
  <c r="BT93" i="21"/>
  <c r="BT102" i="5"/>
  <c r="BT70" i="5"/>
  <c r="BT112" i="8"/>
  <c r="BT80" i="8"/>
  <c r="P39" i="12"/>
  <c r="BV39" i="12" s="1" a="1"/>
  <c r="BV39" i="12" s="1"/>
  <c r="P41" i="16"/>
  <c r="BV41" i="16" s="1" a="1"/>
  <c r="BV41" i="16" s="1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P33" i="19"/>
  <c r="BV33" i="19" s="1" a="1"/>
  <c r="BV33" i="19" s="1"/>
  <c r="O33" i="10"/>
  <c r="BU33" i="10" s="1" a="1"/>
  <c r="BU33" i="10" s="1"/>
  <c r="P34" i="6"/>
  <c r="BV34" i="6" s="1" a="1"/>
  <c r="BV34" i="6" s="1"/>
  <c r="P37" i="8"/>
  <c r="BV37" i="8" s="1" a="1"/>
  <c r="BV37" i="8" s="1"/>
  <c r="BS112" i="2"/>
  <c r="BS80" i="2"/>
  <c r="P43" i="19"/>
  <c r="BV43" i="19" s="1" a="1"/>
  <c r="BV43" i="19" s="1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2" i="8"/>
  <c r="BV22" i="8" s="1" a="1"/>
  <c r="BV22" i="8" s="1"/>
  <c r="O35" i="8"/>
  <c r="BU35" i="8" s="1" a="1"/>
  <c r="BU35" i="8" s="1"/>
  <c r="P18" i="14"/>
  <c r="BV18" i="14" s="1" a="1"/>
  <c r="BV18" i="14" s="1"/>
  <c r="P23" i="9"/>
  <c r="BV23" i="9" s="1" a="1"/>
  <c r="BV23" i="9" s="1"/>
  <c r="BT88" i="5"/>
  <c r="BT56" i="5"/>
  <c r="BT89" i="14"/>
  <c r="BT84" i="7"/>
  <c r="BT120" i="7"/>
  <c r="BT123" i="7" s="1"/>
  <c r="BT116" i="7" s="1"/>
  <c r="O32" i="5"/>
  <c r="BU32" i="5" s="1" a="1"/>
  <c r="BU32" i="5" s="1"/>
  <c r="P26" i="1"/>
  <c r="BV26" i="1" s="1" a="1"/>
  <c r="BV26" i="1" s="1"/>
  <c r="O28" i="8"/>
  <c r="BU28" i="8" s="1" a="1"/>
  <c r="BU28" i="8" s="1"/>
  <c r="BT97" i="20"/>
  <c r="P15" i="3"/>
  <c r="BV15" i="3" s="1" a="1"/>
  <c r="BV15" i="3" s="1"/>
  <c r="P24" i="18"/>
  <c r="BV24" i="18" s="1" a="1"/>
  <c r="BV24" i="18" s="1"/>
  <c r="P31" i="5"/>
  <c r="BV31" i="5" s="1" a="1"/>
  <c r="BV31" i="5" s="1"/>
  <c r="P22" i="14"/>
  <c r="BV22" i="14" s="1" a="1"/>
  <c r="BV22" i="14" s="1"/>
  <c r="BU61" i="14"/>
  <c r="P41" i="8"/>
  <c r="BV41" i="8" s="1" a="1"/>
  <c r="BV41" i="8" s="1"/>
  <c r="BT94" i="5"/>
  <c r="BT62" i="5"/>
  <c r="BT63" i="18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P43" i="4"/>
  <c r="BV43" i="4" s="1" a="1"/>
  <c r="BV43" i="4" s="1"/>
  <c r="O41" i="2"/>
  <c r="BU41" i="2" s="1" a="1"/>
  <c r="BU41" i="2" s="1"/>
  <c r="P45" i="9"/>
  <c r="BV45" i="9" s="1" a="1"/>
  <c r="BV45" i="9" s="1"/>
  <c r="BT69" i="11"/>
  <c r="BT101" i="11"/>
  <c r="O44" i="4"/>
  <c r="BU44" i="4" s="1" a="1"/>
  <c r="BU44" i="4" s="1"/>
  <c r="O32" i="4"/>
  <c r="BU32" i="4" s="1" a="1"/>
  <c r="BU32" i="4" s="1"/>
  <c r="P45" i="17"/>
  <c r="BV45" i="17" s="1" a="1"/>
  <c r="BV45" i="17" s="1"/>
  <c r="P17" i="5"/>
  <c r="BV17" i="5" s="1" a="1"/>
  <c r="BV17" i="5" s="1"/>
  <c r="P22" i="4"/>
  <c r="BV22" i="4" s="1" a="1"/>
  <c r="BV22" i="4" s="1"/>
  <c r="P27" i="14"/>
  <c r="BV27" i="14" s="1" a="1"/>
  <c r="BV27" i="14" s="1"/>
  <c r="BU66" i="14"/>
  <c r="P30" i="18"/>
  <c r="BV30" i="18" s="1" a="1"/>
  <c r="BV30" i="18" s="1"/>
  <c r="O32" i="11"/>
  <c r="BU32" i="11" s="1" a="1"/>
  <c r="BU32" i="11" s="1"/>
  <c r="P45" i="7"/>
  <c r="BV45" i="7" s="1" a="1"/>
  <c r="BV45" i="7" s="1"/>
  <c r="BS86" i="7"/>
  <c r="BT82" i="7"/>
  <c r="BT114" i="7"/>
  <c r="BR54" i="21"/>
  <c r="BR86" i="21"/>
  <c r="P35" i="4"/>
  <c r="BV35" i="4" s="1" a="1"/>
  <c r="BV35" i="4" s="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N47" i="14"/>
  <c r="P29" i="9"/>
  <c r="BV29" i="9" s="1" a="1"/>
  <c r="BV29" i="9" s="1"/>
  <c r="O16" i="21"/>
  <c r="BU16" i="21" s="1" a="1"/>
  <c r="BU16" i="21" s="1"/>
  <c r="O31" i="21"/>
  <c r="BU31" i="21" s="1" a="1"/>
  <c r="BU31" i="2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P26" i="17"/>
  <c r="BV26" i="17" s="1" a="1"/>
  <c r="BV26" i="17" s="1"/>
  <c r="O46" i="13"/>
  <c r="BU46" i="13" s="1" a="1"/>
  <c r="BU46" i="13" s="1"/>
  <c r="P30" i="11"/>
  <c r="BV30" i="11" s="1" a="1"/>
  <c r="BV30" i="11" s="1"/>
  <c r="P16" i="4"/>
  <c r="BV16" i="4" s="1" a="1"/>
  <c r="BV16" i="4" s="1"/>
  <c r="P36" i="9"/>
  <c r="BV36" i="9" s="1" a="1"/>
  <c r="BV36" i="9" s="1"/>
  <c r="O24" i="15"/>
  <c r="BU24" i="15" s="1" a="1"/>
  <c r="BU24" i="15" s="1"/>
  <c r="BS111" i="5"/>
  <c r="BS79" i="5"/>
  <c r="BT68" i="21"/>
  <c r="BT100" i="21"/>
  <c r="O15" i="6"/>
  <c r="BU15" i="6" s="1" a="1"/>
  <c r="BU15" i="6" s="1"/>
  <c r="N47" i="6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28" i="1"/>
  <c r="BV28" i="1" s="1" a="1"/>
  <c r="BV28" i="1" s="1"/>
  <c r="P30" i="10"/>
  <c r="BV30" i="10" s="1" a="1"/>
  <c r="BV30" i="10" s="1"/>
  <c r="P35" i="15"/>
  <c r="BV35" i="15" s="1" a="1"/>
  <c r="BV35" i="15" s="1"/>
  <c r="P23" i="10"/>
  <c r="BV23" i="10" s="1" a="1"/>
  <c r="BV23" i="10" s="1"/>
  <c r="BT64" i="15"/>
  <c r="BT96" i="15"/>
  <c r="BT111" i="6"/>
  <c r="BT79" i="6"/>
  <c r="BT66" i="15"/>
  <c r="BT98" i="15"/>
  <c r="BR54" i="18"/>
  <c r="BT82" i="4"/>
  <c r="BT59" i="11"/>
  <c r="BT91" i="11"/>
  <c r="BT63" i="8"/>
  <c r="BT95" i="8"/>
  <c r="BS108" i="10"/>
  <c r="BS76" i="10"/>
  <c r="BS101" i="19"/>
  <c r="BS69" i="19"/>
  <c r="BT75" i="8"/>
  <c r="BT107" i="8"/>
  <c r="BS109" i="19"/>
  <c r="BS77" i="19"/>
  <c r="O18" i="3"/>
  <c r="BU18" i="3" s="1" a="1"/>
  <c r="BU18" i="3" s="1"/>
  <c r="O38" i="20"/>
  <c r="BU38" i="20" s="1" a="1"/>
  <c r="BU38" i="20" s="1"/>
  <c r="P32" i="19"/>
  <c r="BV32" i="19" s="1" a="1"/>
  <c r="BV32" i="19" s="1"/>
  <c r="O30" i="14"/>
  <c r="BU30" i="14" s="1" a="1"/>
  <c r="BU30" i="14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21" i="6"/>
  <c r="BV21" i="6" s="1" a="1"/>
  <c r="BV21" i="6" s="1"/>
  <c r="P20" i="18"/>
  <c r="BV20" i="18" s="1" a="1"/>
  <c r="BV20" i="18" s="1"/>
  <c r="P40" i="3"/>
  <c r="BV40" i="3" s="1" a="1"/>
  <c r="BV40" i="3" s="1"/>
  <c r="P31" i="9"/>
  <c r="BV31" i="9" s="1" a="1"/>
  <c r="BV31" i="9" s="1"/>
  <c r="O21" i="3"/>
  <c r="BU21" i="3" s="1" a="1"/>
  <c r="BU21" i="3" s="1"/>
  <c r="P30" i="5"/>
  <c r="BV30" i="5" s="1" a="1"/>
  <c r="BV30" i="5" s="1"/>
  <c r="O40" i="14"/>
  <c r="BU40" i="14" s="1" a="1"/>
  <c r="BU40" i="14" s="1"/>
  <c r="BT113" i="13"/>
  <c r="BT81" i="13"/>
  <c r="O27" i="6"/>
  <c r="BU27" i="6" s="1" a="1"/>
  <c r="BU27" i="6" s="1"/>
  <c r="P28" i="6"/>
  <c r="BV28" i="6" s="1" a="1"/>
  <c r="BV28" i="6" s="1"/>
  <c r="P40" i="9"/>
  <c r="BV40" i="9" s="1" a="1"/>
  <c r="BV40" i="9" s="1"/>
  <c r="P20" i="15"/>
  <c r="BV20" i="15" s="1" a="1"/>
  <c r="BV20" i="15" s="1"/>
  <c r="P37" i="12"/>
  <c r="BV37" i="12" s="1" a="1"/>
  <c r="BV37" i="12" s="1"/>
  <c r="BS60" i="14"/>
  <c r="P17" i="18"/>
  <c r="BV17" i="18" s="1" a="1"/>
  <c r="BV17" i="18" s="1"/>
  <c r="BT81" i="15"/>
  <c r="BT113" i="15"/>
  <c r="O38" i="19"/>
  <c r="BU38" i="19" s="1" a="1"/>
  <c r="BU38" i="19" s="1"/>
  <c r="P22" i="5"/>
  <c r="BV22" i="5" s="1" a="1"/>
  <c r="BV22" i="5" s="1"/>
  <c r="P46" i="19"/>
  <c r="BV46" i="19" s="1" a="1"/>
  <c r="BV46" i="19" s="1"/>
  <c r="P24" i="5"/>
  <c r="BV24" i="5" s="1" a="1"/>
  <c r="BV24" i="5" s="1"/>
  <c r="P29" i="15"/>
  <c r="BV29" i="15" s="1" a="1"/>
  <c r="BV29" i="15" s="1"/>
  <c r="BT93" i="11"/>
  <c r="O23" i="14"/>
  <c r="BU23" i="14" s="1" a="1"/>
  <c r="BU23" i="14" s="1"/>
  <c r="P46" i="1"/>
  <c r="BV46" i="1" s="1" a="1"/>
  <c r="BV46" i="1" s="1"/>
  <c r="O26" i="3"/>
  <c r="BU26" i="3" s="1" a="1"/>
  <c r="BU26" i="3" s="1"/>
  <c r="P23" i="20"/>
  <c r="BV23" i="20" s="1" a="1"/>
  <c r="BV23" i="20" s="1"/>
  <c r="O44" i="3"/>
  <c r="BU44" i="3" s="1" a="1"/>
  <c r="BU44" i="3" s="1"/>
  <c r="BT56" i="15"/>
  <c r="BT88" i="15"/>
  <c r="BT62" i="13"/>
  <c r="BT94" i="13"/>
  <c r="BT104" i="1"/>
  <c r="BT72" i="1"/>
  <c r="P25" i="5"/>
  <c r="BV25" i="5" s="1" a="1"/>
  <c r="BV25" i="5" s="1"/>
  <c r="O31" i="11"/>
  <c r="BU31" i="11" s="1" a="1"/>
  <c r="BU31" i="11" s="1"/>
  <c r="P22" i="19"/>
  <c r="BV22" i="19" s="1" a="1"/>
  <c r="BV22" i="19" s="1"/>
  <c r="P46" i="20"/>
  <c r="BV46" i="20" s="1" a="1"/>
  <c r="BV46" i="20" s="1"/>
  <c r="P26" i="21"/>
  <c r="BV26" i="21" s="1" a="1"/>
  <c r="BV26" i="21" s="1"/>
  <c r="P20" i="9"/>
  <c r="BV20" i="9" s="1" a="1"/>
  <c r="BV20" i="9" s="1"/>
  <c r="BT91" i="6"/>
  <c r="P42" i="13"/>
  <c r="BV42" i="13" s="1" a="1"/>
  <c r="BV42" i="13" s="1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P41" i="9"/>
  <c r="BV41" i="9" s="1" a="1"/>
  <c r="BV41" i="9" s="1"/>
  <c r="O16" i="11"/>
  <c r="BU16" i="11" s="1" a="1"/>
  <c r="BU16" i="11" s="1"/>
  <c r="O18" i="12"/>
  <c r="BU18" i="12" s="1" a="1"/>
  <c r="BU18" i="12" s="1"/>
  <c r="BS54" i="6"/>
  <c r="BS62" i="6"/>
  <c r="BS70" i="6"/>
  <c r="BS75" i="6"/>
  <c r="BS83" i="6"/>
  <c r="BS55" i="6"/>
  <c r="BS63" i="6"/>
  <c r="BS71" i="6"/>
  <c r="BS76" i="6"/>
  <c r="BS84" i="6"/>
  <c r="BS56" i="6"/>
  <c r="BS64" i="6"/>
  <c r="BS77" i="6"/>
  <c r="BS85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69" i="6"/>
  <c r="BS72" i="6"/>
  <c r="BS74" i="6"/>
  <c r="BS80" i="6"/>
  <c r="BS82" i="6"/>
  <c r="BS59" i="6"/>
  <c r="O27" i="12"/>
  <c r="BU27" i="12" s="1" a="1"/>
  <c r="BU27" i="12" s="1"/>
  <c r="P22" i="3"/>
  <c r="BV22" i="3" s="1" a="1"/>
  <c r="BV22" i="3" s="1"/>
  <c r="P17" i="15"/>
  <c r="BV17" i="15" s="1" a="1"/>
  <c r="BV17" i="15" s="1"/>
  <c r="P33" i="2"/>
  <c r="BV33" i="2" s="1" a="1"/>
  <c r="BV33" i="2" s="1"/>
  <c r="P23" i="13"/>
  <c r="BV23" i="13" s="1" a="1"/>
  <c r="BV23" i="13" s="1"/>
  <c r="O46" i="14"/>
  <c r="BU46" i="14" s="1" a="1"/>
  <c r="BU46" i="14" s="1"/>
  <c r="BT117" i="19"/>
  <c r="BT91" i="19"/>
  <c r="P33" i="1"/>
  <c r="BV33" i="1" s="1" a="1"/>
  <c r="BV33" i="1" s="1"/>
  <c r="P38" i="10"/>
  <c r="BV38" i="10" s="1" a="1"/>
  <c r="BV38" i="10" s="1"/>
  <c r="BT59" i="7"/>
  <c r="BT91" i="7"/>
  <c r="O40" i="7"/>
  <c r="BU40" i="7" s="1" a="1"/>
  <c r="BU40" i="7" s="1"/>
  <c r="P20" i="13"/>
  <c r="BV20" i="13" s="1" a="1"/>
  <c r="BV20" i="13" s="1"/>
  <c r="P35" i="20"/>
  <c r="BV35" i="20" s="1" a="1"/>
  <c r="BV35" i="20" s="1"/>
  <c r="P26" i="13"/>
  <c r="BV26" i="13" s="1" a="1"/>
  <c r="BV26" i="13" s="1"/>
  <c r="P27" i="5"/>
  <c r="BV27" i="5" s="1" a="1"/>
  <c r="BV27" i="5" s="1"/>
  <c r="BS68" i="10"/>
  <c r="BS85" i="14"/>
  <c r="BS74" i="14"/>
  <c r="O38" i="6"/>
  <c r="BU38" i="6" s="1" a="1"/>
  <c r="BU38" i="6" s="1"/>
  <c r="O32" i="9"/>
  <c r="BU32" i="9" s="1" a="1"/>
  <c r="BU32" i="9" s="1"/>
  <c r="P44" i="7"/>
  <c r="BV44" i="7" s="1" a="1"/>
  <c r="BV44" i="7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BS56" i="3"/>
  <c r="BS88" i="3"/>
  <c r="P16" i="17"/>
  <c r="BV16" i="17" s="1" a="1"/>
  <c r="BV16" i="17" s="1"/>
  <c r="O43" i="6"/>
  <c r="BU43" i="6" s="1" a="1"/>
  <c r="BU43" i="6" s="1"/>
  <c r="P31" i="4"/>
  <c r="BV31" i="4" s="1" a="1"/>
  <c r="BV31" i="4" s="1"/>
  <c r="P27" i="8"/>
  <c r="BV27" i="8" s="1" a="1"/>
  <c r="BV27" i="8" s="1"/>
  <c r="BT100" i="1"/>
  <c r="BT68" i="1"/>
  <c r="BT55" i="15"/>
  <c r="BT87" i="15"/>
  <c r="O18" i="7"/>
  <c r="BU18" i="7" s="1" a="1"/>
  <c r="BU18" i="7" s="1"/>
  <c r="P33" i="20"/>
  <c r="BV33" i="20" s="1" a="1"/>
  <c r="BV33" i="20" s="1"/>
  <c r="P20" i="7"/>
  <c r="BV20" i="7" s="1" a="1"/>
  <c r="BV20" i="7" s="1"/>
  <c r="P27" i="2"/>
  <c r="BV27" i="2" s="1" a="1"/>
  <c r="BV27" i="2" s="1"/>
  <c r="BS63" i="12"/>
  <c r="BS71" i="12"/>
  <c r="BS76" i="12"/>
  <c r="BS84" i="12"/>
  <c r="BS56" i="12"/>
  <c r="BS64" i="12"/>
  <c r="BS77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BS83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P39" i="3"/>
  <c r="BV39" i="3" s="1" a="1"/>
  <c r="BV39" i="3" s="1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N47" i="1"/>
  <c r="P37" i="15"/>
  <c r="BV37" i="15" s="1" a="1"/>
  <c r="BV37" i="15" s="1"/>
  <c r="P29" i="1"/>
  <c r="BV29" i="1" s="1" a="1"/>
  <c r="BV29" i="1" s="1"/>
  <c r="P16" i="15"/>
  <c r="BV16" i="15" s="1" a="1"/>
  <c r="BV16" i="15" s="1"/>
  <c r="P20" i="19"/>
  <c r="BV20" i="19" s="1" a="1"/>
  <c r="BV20" i="19" s="1"/>
  <c r="P29" i="6"/>
  <c r="BV29" i="6" s="1" a="1"/>
  <c r="BV29" i="6" s="1"/>
  <c r="O18" i="9"/>
  <c r="BU18" i="9" s="1" a="1"/>
  <c r="BU18" i="9" s="1"/>
  <c r="P34" i="20"/>
  <c r="BV34" i="20" s="1" a="1"/>
  <c r="BV34" i="20" s="1"/>
  <c r="BT80" i="7"/>
  <c r="BT112" i="7"/>
  <c r="P17" i="16"/>
  <c r="BV17" i="16" s="1" a="1"/>
  <c r="BV17" i="16" s="1"/>
  <c r="P16" i="18"/>
  <c r="BV16" i="18" s="1" a="1"/>
  <c r="BV16" i="18" s="1"/>
  <c r="P39" i="16"/>
  <c r="BV39" i="16" s="1" a="1"/>
  <c r="BV39" i="16" s="1"/>
  <c r="P20" i="5"/>
  <c r="BV20" i="5" s="1" a="1"/>
  <c r="BV20" i="5" s="1"/>
  <c r="BT71" i="19"/>
  <c r="O28" i="20"/>
  <c r="BU28" i="20" s="1" a="1"/>
  <c r="BU28" i="20" s="1"/>
  <c r="O23" i="11"/>
  <c r="BU23" i="11" s="1" a="1"/>
  <c r="BU23" i="11" s="1"/>
  <c r="P34" i="1"/>
  <c r="BV34" i="1" s="1" a="1"/>
  <c r="BV34" i="1" s="1"/>
  <c r="P38" i="1"/>
  <c r="BV38" i="1" s="1" a="1"/>
  <c r="BV38" i="1" s="1"/>
  <c r="O19" i="21"/>
  <c r="BU19" i="21" s="1" a="1"/>
  <c r="BU19" i="21" s="1"/>
  <c r="O46" i="16"/>
  <c r="BU46" i="16" s="1" a="1"/>
  <c r="BU46" i="16" s="1"/>
  <c r="O30" i="8"/>
  <c r="BU30" i="8" s="1" a="1"/>
  <c r="BU30" i="8" s="1"/>
  <c r="P44" i="20"/>
  <c r="BV44" i="20" s="1" a="1"/>
  <c r="BV44" i="20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P28" i="18"/>
  <c r="BV28" i="18" s="1" a="1"/>
  <c r="BV28" i="18" s="1"/>
  <c r="N15" i="9"/>
  <c r="BT15" i="9" s="1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P21" i="18"/>
  <c r="BV21" i="18" s="1" a="1"/>
  <c r="BV21" i="18" s="1"/>
  <c r="O35" i="14"/>
  <c r="BU35" i="14" s="1" a="1"/>
  <c r="BU35" i="14" s="1"/>
  <c r="O43" i="21"/>
  <c r="BU43" i="21" s="1" a="1"/>
  <c r="BU43" i="21" s="1"/>
  <c r="P41" i="7"/>
  <c r="BV41" i="7" s="1" a="1"/>
  <c r="BV41" i="7" s="1"/>
  <c r="P37" i="2"/>
  <c r="BV37" i="2" s="1" a="1"/>
  <c r="BV37" i="2" s="1"/>
  <c r="P43" i="11"/>
  <c r="BV43" i="11" s="1" a="1"/>
  <c r="BV43" i="11" s="1"/>
  <c r="P18" i="16"/>
  <c r="BV18" i="16" s="1" a="1"/>
  <c r="BV18" i="16" s="1"/>
  <c r="O35" i="13"/>
  <c r="BU35" i="13" s="1" a="1"/>
  <c r="BU35" i="13" s="1"/>
  <c r="O44" i="8"/>
  <c r="BU44" i="8" s="1" a="1"/>
  <c r="BU44" i="8" s="1"/>
  <c r="P36" i="14"/>
  <c r="BV36" i="14" s="1" a="1"/>
  <c r="BV36" i="14" s="1"/>
  <c r="BU75" i="14"/>
  <c r="P36" i="7"/>
  <c r="BV36" i="7" s="1" a="1"/>
  <c r="BV36" i="7" s="1"/>
  <c r="P39" i="17"/>
  <c r="BV39" i="17" s="1" a="1"/>
  <c r="BV39" i="17" s="1"/>
  <c r="P43" i="3"/>
  <c r="BV43" i="3" s="1" a="1"/>
  <c r="BV43" i="3" s="1"/>
  <c r="BS79" i="14"/>
  <c r="BS73" i="3"/>
  <c r="BS105" i="3"/>
  <c r="BT104" i="15"/>
  <c r="BT72" i="15"/>
  <c r="BT106" i="1"/>
  <c r="BT74" i="1"/>
  <c r="O46" i="3"/>
  <c r="BU46" i="3" s="1" a="1"/>
  <c r="BU46" i="3" s="1"/>
  <c r="P43" i="18"/>
  <c r="BV43" i="18" s="1" a="1"/>
  <c r="BV43" i="18" s="1"/>
  <c r="BT58" i="8"/>
  <c r="BT90" i="8"/>
  <c r="BT96" i="1"/>
  <c r="BT64" i="1"/>
  <c r="BT82" i="2"/>
  <c r="O15" i="15"/>
  <c r="BU15" i="15" s="1" a="1"/>
  <c r="BU15" i="15" s="1"/>
  <c r="N47" i="15"/>
  <c r="O18" i="4"/>
  <c r="BU18" i="4" s="1" a="1"/>
  <c r="BU18" i="4" s="1"/>
  <c r="P44" i="10"/>
  <c r="BV44" i="10" s="1" a="1"/>
  <c r="BV44" i="10" s="1"/>
  <c r="P17" i="20"/>
  <c r="BV17" i="20" s="1" a="1"/>
  <c r="BV17" i="20" s="1"/>
  <c r="P31" i="3"/>
  <c r="BV31" i="3" s="1" a="1"/>
  <c r="BV31" i="3" s="1"/>
  <c r="P37" i="13"/>
  <c r="BV37" i="13" s="1" a="1"/>
  <c r="BV37" i="13" s="1"/>
  <c r="P42" i="12"/>
  <c r="BV42" i="12" s="1" a="1"/>
  <c r="BV42" i="12" s="1"/>
  <c r="P24" i="9"/>
  <c r="BV24" i="9" s="1" a="1"/>
  <c r="BV24" i="9" s="1"/>
  <c r="BT95" i="13"/>
  <c r="BT63" i="13"/>
  <c r="P27" i="16"/>
  <c r="BV27" i="16" s="1" a="1"/>
  <c r="BV27" i="16" s="1"/>
  <c r="P30" i="9"/>
  <c r="BV30" i="9" s="1" a="1"/>
  <c r="BV30" i="9" s="1"/>
  <c r="BT75" i="7"/>
  <c r="BT107" i="7"/>
  <c r="BS67" i="10"/>
  <c r="O22" i="15"/>
  <c r="BU22" i="15" s="1" a="1"/>
  <c r="BU22" i="15" s="1"/>
  <c r="O34" i="3"/>
  <c r="BU34" i="3" s="1" a="1"/>
  <c r="BU34" i="3" s="1"/>
  <c r="P28" i="5"/>
  <c r="BV28" i="5" s="1" a="1"/>
  <c r="BV28" i="5" s="1"/>
  <c r="O31" i="17"/>
  <c r="BU31" i="17" s="1" a="1"/>
  <c r="BU31" i="17" s="1"/>
  <c r="O21" i="14"/>
  <c r="BU21" i="14" s="1" a="1"/>
  <c r="BU21" i="14" s="1"/>
  <c r="O28" i="10"/>
  <c r="BU28" i="10" s="1" a="1"/>
  <c r="BU28" i="10" s="1"/>
  <c r="P33" i="15"/>
  <c r="BV33" i="15" s="1" a="1"/>
  <c r="BV33" i="15" s="1"/>
  <c r="P35" i="1"/>
  <c r="BV35" i="1" s="1" a="1"/>
  <c r="BV35" i="1" s="1"/>
  <c r="BS89" i="3"/>
  <c r="BS57" i="3"/>
  <c r="BS77" i="20"/>
  <c r="BS109" i="20"/>
  <c r="P19" i="8"/>
  <c r="BV19" i="8" s="1" a="1"/>
  <c r="BV19" i="8" s="1"/>
  <c r="O45" i="10"/>
  <c r="BU45" i="10" s="1" a="1"/>
  <c r="BU45" i="10" s="1"/>
  <c r="O41" i="14"/>
  <c r="BU41" i="14" s="1" a="1"/>
  <c r="BU41" i="14" s="1"/>
  <c r="P43" i="2"/>
  <c r="BV43" i="2" s="1" a="1"/>
  <c r="BV43" i="2" s="1"/>
  <c r="P25" i="1"/>
  <c r="BV25" i="1" s="1" a="1"/>
  <c r="BV25" i="1" s="1"/>
  <c r="O26" i="4"/>
  <c r="BU26" i="4" s="1" a="1"/>
  <c r="BU26" i="4" s="1"/>
  <c r="N47" i="11"/>
  <c r="BT61" i="5"/>
  <c r="BS85" i="16"/>
  <c r="O23" i="8"/>
  <c r="BU23" i="8" s="1" a="1"/>
  <c r="BU23" i="8" s="1"/>
  <c r="BS60" i="3"/>
  <c r="BS92" i="3"/>
  <c r="P16" i="9"/>
  <c r="BV16" i="9" s="1" a="1"/>
  <c r="BV16" i="9" s="1"/>
  <c r="O36" i="18"/>
  <c r="BU36" i="18" s="1" a="1"/>
  <c r="BU36" i="18" s="1"/>
  <c r="P20" i="14"/>
  <c r="BV20" i="14" s="1" a="1"/>
  <c r="BV20" i="14" s="1"/>
  <c r="BU59" i="14"/>
  <c r="P24" i="13"/>
  <c r="BV24" i="13" s="1" a="1"/>
  <c r="BV24" i="13" s="1"/>
  <c r="P30" i="16"/>
  <c r="BV30" i="16" s="1" a="1"/>
  <c r="BV30" i="16" s="1"/>
  <c r="P16" i="3"/>
  <c r="BV16" i="3" s="1" a="1"/>
  <c r="BV16" i="3" s="1"/>
  <c r="O33" i="17"/>
  <c r="BU33" i="17" s="1" a="1"/>
  <c r="BU33" i="17" s="1"/>
  <c r="P37" i="5"/>
  <c r="BV37" i="5" s="1" a="1"/>
  <c r="BV37" i="5" s="1"/>
  <c r="BT59" i="15"/>
  <c r="BT91" i="15"/>
  <c r="BT76" i="12"/>
  <c r="BT108" i="12"/>
  <c r="BS84" i="10"/>
  <c r="BS62" i="14"/>
  <c r="P42" i="15"/>
  <c r="BV42" i="15" s="1" a="1"/>
  <c r="BV42" i="15" s="1"/>
  <c r="BS86" i="2"/>
  <c r="BS54" i="2"/>
  <c r="P28" i="3"/>
  <c r="BV28" i="3" s="1" a="1"/>
  <c r="BV28" i="3" s="1"/>
  <c r="P31" i="16"/>
  <c r="BV31" i="16" s="1" a="1"/>
  <c r="BV31" i="16" s="1"/>
  <c r="O17" i="12"/>
  <c r="BU17" i="12" s="1" a="1"/>
  <c r="BU17" i="12" s="1"/>
  <c r="P46" i="11"/>
  <c r="BV46" i="11" s="1" a="1"/>
  <c r="BV46" i="11" s="1"/>
  <c r="O32" i="15"/>
  <c r="BU32" i="15" s="1" a="1"/>
  <c r="BU32" i="15" s="1"/>
  <c r="P18" i="10"/>
  <c r="BV18" i="10" s="1" a="1"/>
  <c r="BV18" i="10" s="1"/>
  <c r="O35" i="11"/>
  <c r="BU35" i="11" s="1" a="1"/>
  <c r="BU35" i="11" s="1"/>
  <c r="O35" i="18"/>
  <c r="BU35" i="18" s="1" a="1"/>
  <c r="BU35" i="18" s="1"/>
  <c r="P28" i="16"/>
  <c r="BV28" i="16" s="1" a="1"/>
  <c r="BV28" i="16" s="1"/>
  <c r="P19" i="10"/>
  <c r="BV19" i="10" s="1" a="1"/>
  <c r="BV19" i="10" s="1"/>
  <c r="P37" i="1"/>
  <c r="BV37" i="1" s="1" a="1"/>
  <c r="BV37" i="1" s="1"/>
  <c r="P39" i="8"/>
  <c r="BV39" i="8" s="1" a="1"/>
  <c r="BV39" i="8" s="1"/>
  <c r="O19" i="17"/>
  <c r="BU19" i="17" s="1" a="1"/>
  <c r="BU19" i="17" s="1"/>
  <c r="BT96" i="7"/>
  <c r="P34" i="18"/>
  <c r="BV34" i="18" s="1" a="1"/>
  <c r="BV34" i="18" s="1"/>
  <c r="P44" i="5"/>
  <c r="BV44" i="5" s="1" a="1"/>
  <c r="BV44" i="5" s="1"/>
  <c r="P34" i="12"/>
  <c r="BV34" i="12" s="1" a="1"/>
  <c r="BV34" i="12" s="1"/>
  <c r="P42" i="11"/>
  <c r="BV42" i="11" s="1" a="1"/>
  <c r="BV42" i="11" s="1"/>
  <c r="O40" i="12"/>
  <c r="BU40" i="12" s="1" a="1"/>
  <c r="BU40" i="12" s="1"/>
  <c r="O42" i="20"/>
  <c r="BU42" i="20" s="1" a="1"/>
  <c r="BU42" i="20" s="1"/>
  <c r="P19" i="20"/>
  <c r="BV19" i="20" s="1" a="1"/>
  <c r="BV19" i="20" s="1"/>
  <c r="P25" i="8"/>
  <c r="BV25" i="8" s="1" a="1"/>
  <c r="BV25" i="8" s="1"/>
  <c r="P19" i="19"/>
  <c r="BV19" i="19" s="1" a="1"/>
  <c r="BV19" i="19" s="1"/>
  <c r="BT71" i="1"/>
  <c r="BT61" i="1"/>
  <c r="O20" i="21"/>
  <c r="BU20" i="21" s="1" a="1"/>
  <c r="BU20" i="21" s="1"/>
  <c r="P30" i="3"/>
  <c r="BV30" i="3" s="1" a="1"/>
  <c r="BV30" i="3" s="1"/>
  <c r="P29" i="12"/>
  <c r="BV29" i="12" s="1" a="1"/>
  <c r="BV29" i="12" s="1"/>
  <c r="O34" i="5"/>
  <c r="BU34" i="5" s="1" a="1"/>
  <c r="BU34" i="5" s="1"/>
  <c r="O31" i="18"/>
  <c r="BU31" i="18" s="1" a="1"/>
  <c r="BU31" i="18" s="1"/>
  <c r="BT105" i="12"/>
  <c r="O15" i="2"/>
  <c r="BU15" i="2" s="1" a="1"/>
  <c r="BU15" i="2" s="1"/>
  <c r="N47" i="2"/>
  <c r="P17" i="21"/>
  <c r="BV17" i="21" s="1" a="1"/>
  <c r="BV17" i="21" s="1"/>
  <c r="O19" i="18"/>
  <c r="BU19" i="18" s="1" a="1"/>
  <c r="BU19" i="18" s="1"/>
  <c r="O46" i="2"/>
  <c r="BU46" i="2" s="1" a="1"/>
  <c r="BU46" i="2" s="1"/>
  <c r="P21" i="9"/>
  <c r="BV21" i="9" s="1" a="1"/>
  <c r="BV21" i="9" s="1"/>
  <c r="BS59" i="9"/>
  <c r="BS67" i="9"/>
  <c r="BS72" i="9"/>
  <c r="BS80" i="9"/>
  <c r="BS60" i="9"/>
  <c r="BS68" i="9"/>
  <c r="BS73" i="9"/>
  <c r="BS81" i="9"/>
  <c r="BS61" i="9"/>
  <c r="BS69" i="9"/>
  <c r="BS74" i="9"/>
  <c r="BS82" i="9"/>
  <c r="BS62" i="9"/>
  <c r="BS70" i="9"/>
  <c r="BS75" i="9"/>
  <c r="BS83" i="9"/>
  <c r="BS55" i="9"/>
  <c r="BS63" i="9"/>
  <c r="BS71" i="9"/>
  <c r="BS76" i="9"/>
  <c r="BS84" i="9"/>
  <c r="BS56" i="9"/>
  <c r="BS64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P45" i="2"/>
  <c r="BV45" i="2" s="1" a="1"/>
  <c r="BV45" i="2" s="1"/>
  <c r="P31" i="6"/>
  <c r="BV31" i="6" s="1" a="1"/>
  <c r="BV31" i="6" s="1"/>
  <c r="O27" i="13"/>
  <c r="BU27" i="13" s="1" a="1"/>
  <c r="BU27" i="13" s="1"/>
  <c r="O16" i="5"/>
  <c r="BU16" i="5" s="1" a="1"/>
  <c r="BU16" i="5" s="1"/>
  <c r="P42" i="21"/>
  <c r="BV42" i="21" s="1" a="1"/>
  <c r="BV42" i="21" s="1"/>
  <c r="O42" i="14"/>
  <c r="BU42" i="14" s="1" a="1"/>
  <c r="BU42" i="14" s="1"/>
  <c r="P45" i="18"/>
  <c r="BV45" i="18" s="1" a="1"/>
  <c r="BV45" i="18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N47" i="5"/>
  <c r="P26" i="7"/>
  <c r="BV26" i="7" s="1" a="1"/>
  <c r="BV26" i="7" s="1"/>
  <c r="O28" i="13"/>
  <c r="BU28" i="13" s="1" a="1"/>
  <c r="BU28" i="13" s="1"/>
  <c r="P29" i="18"/>
  <c r="BV29" i="18" s="1" a="1"/>
  <c r="BV29" i="18" s="1"/>
  <c r="P25" i="18"/>
  <c r="BV25" i="18" s="1" a="1"/>
  <c r="BV25" i="18" s="1"/>
  <c r="P29" i="17"/>
  <c r="BV29" i="17" s="1" a="1"/>
  <c r="BV29" i="17" s="1"/>
  <c r="O32" i="21"/>
  <c r="BU32" i="21" s="1" a="1"/>
  <c r="BU32" i="21" s="1"/>
  <c r="P42" i="6"/>
  <c r="BV42" i="6" s="1" a="1"/>
  <c r="BV42" i="6" s="1"/>
  <c r="BS76" i="20"/>
  <c r="O15" i="4"/>
  <c r="BU15" i="4" s="1" a="1"/>
  <c r="BU15" i="4" s="1"/>
  <c r="N47" i="4"/>
  <c r="P23" i="19"/>
  <c r="BV23" i="19" s="1" a="1"/>
  <c r="BV23" i="19" s="1"/>
  <c r="P25" i="7"/>
  <c r="BV25" i="7" s="1" a="1"/>
  <c r="BV25" i="7" s="1"/>
  <c r="P35" i="17"/>
  <c r="BV35" i="17" s="1" a="1"/>
  <c r="BV35" i="17" s="1"/>
  <c r="P17" i="4"/>
  <c r="BV17" i="4" s="1" a="1"/>
  <c r="BV17" i="4" s="1"/>
  <c r="BT75" i="17"/>
  <c r="BT83" i="17"/>
  <c r="BT55" i="17"/>
  <c r="BT63" i="17"/>
  <c r="BT71" i="17"/>
  <c r="BT84" i="17"/>
  <c r="BT56" i="17"/>
  <c r="BT77" i="17"/>
  <c r="BT57" i="17"/>
  <c r="BT65" i="17"/>
  <c r="BT78" i="17"/>
  <c r="BT59" i="17"/>
  <c r="BT80" i="17"/>
  <c r="BT60" i="17"/>
  <c r="BT68" i="17"/>
  <c r="BT73" i="17"/>
  <c r="BT81" i="17"/>
  <c r="BT61" i="17"/>
  <c r="BT69" i="17"/>
  <c r="BT74" i="17"/>
  <c r="BT82" i="17"/>
  <c r="P36" i="10"/>
  <c r="BV36" i="10" s="1" a="1"/>
  <c r="BV36" i="10" s="1"/>
  <c r="P44" i="15"/>
  <c r="BV44" i="15" s="1" a="1"/>
  <c r="BV44" i="15" s="1"/>
  <c r="P46" i="5"/>
  <c r="BV46" i="5" s="1" a="1"/>
  <c r="BV46" i="5" s="1"/>
  <c r="P46" i="7"/>
  <c r="BV46" i="7" s="1" a="1"/>
  <c r="BV46" i="7" s="1"/>
  <c r="O45" i="3"/>
  <c r="BU45" i="3" s="1" a="1"/>
  <c r="BU45" i="3" s="1"/>
  <c r="O18" i="15"/>
  <c r="BU18" i="15" s="1" a="1"/>
  <c r="BU18" i="15" s="1"/>
  <c r="P23" i="16"/>
  <c r="BV23" i="16" s="1" a="1"/>
  <c r="BV23" i="16" s="1"/>
  <c r="P24" i="14"/>
  <c r="BV24" i="14" s="1" a="1"/>
  <c r="BV24" i="14" s="1"/>
  <c r="P28" i="19"/>
  <c r="BV28" i="19" s="1" a="1"/>
  <c r="BV28" i="19" s="1"/>
  <c r="P35" i="5"/>
  <c r="BV35" i="5" s="1" a="1"/>
  <c r="BV35" i="5" s="1"/>
  <c r="O21" i="19"/>
  <c r="BU21" i="19" s="1" a="1"/>
  <c r="BU21" i="19" s="1"/>
  <c r="O38" i="9"/>
  <c r="BU38" i="9" s="1" a="1"/>
  <c r="BU38" i="9" s="1"/>
  <c r="P37" i="7"/>
  <c r="BV37" i="7" s="1" a="1"/>
  <c r="BV37" i="7" s="1"/>
  <c r="P46" i="12"/>
  <c r="BV46" i="12" s="1" a="1"/>
  <c r="BV46" i="12" s="1"/>
  <c r="P43" i="17"/>
  <c r="BV43" i="17" s="1" a="1"/>
  <c r="BV43" i="17" s="1"/>
  <c r="P19" i="6"/>
  <c r="BV19" i="6" s="1" a="1"/>
  <c r="BV19" i="6" s="1"/>
  <c r="BS85" i="2"/>
  <c r="O29" i="11"/>
  <c r="BU29" i="11" s="1" a="1"/>
  <c r="BU29" i="11" s="1"/>
  <c r="P41" i="19"/>
  <c r="BV41" i="19" s="1" a="1"/>
  <c r="BV41" i="19" s="1"/>
  <c r="O41" i="3"/>
  <c r="BU41" i="3" s="1" a="1"/>
  <c r="BU41" i="3" s="1"/>
  <c r="P35" i="6"/>
  <c r="BV35" i="6" s="1" a="1"/>
  <c r="BV35" i="6" s="1"/>
  <c r="O43" i="8"/>
  <c r="BU43" i="8" s="1" a="1"/>
  <c r="BU43" i="8" s="1"/>
  <c r="P42" i="7"/>
  <c r="BV42" i="7" s="1" a="1"/>
  <c r="BV42" i="7" s="1"/>
  <c r="P27" i="1"/>
  <c r="BV27" i="1" s="1" a="1"/>
  <c r="BV27" i="1" s="1"/>
  <c r="P21" i="7"/>
  <c r="BV21" i="7" s="1" a="1"/>
  <c r="BV21" i="7" s="1"/>
  <c r="P27" i="3"/>
  <c r="BV27" i="3" s="1" a="1"/>
  <c r="BV27" i="3" s="1"/>
  <c r="O24" i="7"/>
  <c r="BU24" i="7" s="1" a="1"/>
  <c r="BU24" i="7" s="1"/>
  <c r="P46" i="4"/>
  <c r="BV46" i="4" s="1" a="1"/>
  <c r="BV46" i="4" s="1"/>
  <c r="O29" i="19"/>
  <c r="BU29" i="19" s="1" a="1"/>
  <c r="BU29" i="19" s="1"/>
  <c r="O39" i="15"/>
  <c r="BU39" i="15" s="1" a="1"/>
  <c r="BU39" i="15" s="1"/>
  <c r="O31" i="14"/>
  <c r="BU31" i="14" s="1" a="1"/>
  <c r="BU31" i="14" s="1"/>
  <c r="P22" i="7"/>
  <c r="BV22" i="7" s="1" a="1"/>
  <c r="BV22" i="7" s="1"/>
  <c r="O42" i="4"/>
  <c r="BU42" i="4" s="1" a="1"/>
  <c r="BU42" i="4" s="1"/>
  <c r="P32" i="1"/>
  <c r="BV32" i="1" s="1" a="1"/>
  <c r="BV32" i="1" s="1"/>
  <c r="BT115" i="7"/>
  <c r="BT72" i="12"/>
  <c r="BT104" i="12"/>
  <c r="O25" i="19"/>
  <c r="BU25" i="19" s="1" a="1"/>
  <c r="BU25" i="19" s="1"/>
  <c r="P27" i="18"/>
  <c r="BV27" i="18" s="1" a="1"/>
  <c r="BV27" i="18" s="1"/>
  <c r="BT79" i="1"/>
  <c r="BT71" i="12"/>
  <c r="BT65" i="12"/>
  <c r="BT97" i="12"/>
  <c r="O24" i="20"/>
  <c r="BU24" i="20" s="1" a="1"/>
  <c r="BU24" i="20" s="1"/>
  <c r="O27" i="10"/>
  <c r="BU27" i="10" s="1" a="1"/>
  <c r="BU27" i="10" s="1"/>
  <c r="O16" i="7"/>
  <c r="BU16" i="7" s="1" a="1"/>
  <c r="BU16" i="7" s="1"/>
  <c r="P46" i="21"/>
  <c r="BV46" i="21" s="1" a="1"/>
  <c r="BV46" i="21" s="1"/>
  <c r="O39" i="19"/>
  <c r="BU39" i="19" s="1" a="1"/>
  <c r="BU39" i="19" s="1"/>
  <c r="BT60" i="13"/>
  <c r="BT92" i="13"/>
  <c r="P21" i="15"/>
  <c r="BV21" i="15" s="1" a="1"/>
  <c r="BV21" i="15" s="1"/>
  <c r="N15" i="8"/>
  <c r="BT15" i="8" s="1" a="1"/>
  <c r="BT15" i="8" s="1"/>
  <c r="M47" i="8"/>
  <c r="P27" i="9"/>
  <c r="BV27" i="9" s="1" a="1"/>
  <c r="BV27" i="9" s="1"/>
  <c r="O29" i="3"/>
  <c r="BU29" i="3" s="1" a="1"/>
  <c r="BU29" i="3" s="1"/>
  <c r="O34" i="13"/>
  <c r="BU34" i="13" s="1" a="1"/>
  <c r="BU34" i="13" s="1"/>
  <c r="P43" i="20"/>
  <c r="BV43" i="20" s="1" a="1"/>
  <c r="BV43" i="20" s="1"/>
  <c r="BS68" i="19"/>
  <c r="P42" i="8"/>
  <c r="BV42" i="8" s="1" a="1"/>
  <c r="BV42" i="8" s="1"/>
  <c r="P16" i="16"/>
  <c r="BV16" i="16" s="1" a="1"/>
  <c r="BV16" i="16" s="1"/>
  <c r="P22" i="1"/>
  <c r="BV22" i="1" s="1" a="1"/>
  <c r="BV22" i="1" s="1"/>
  <c r="P38" i="17"/>
  <c r="BV38" i="17" s="1" a="1"/>
  <c r="BV38" i="17" s="1"/>
  <c r="P32" i="18"/>
  <c r="BV32" i="18" s="1" a="1"/>
  <c r="BV32" i="18" s="1"/>
  <c r="BT93" i="7"/>
  <c r="P24" i="2"/>
  <c r="BV24" i="2" s="1" a="1"/>
  <c r="BV24" i="2" s="1"/>
  <c r="P33" i="12"/>
  <c r="BV33" i="12" s="1" a="1"/>
  <c r="BV33" i="12" s="1"/>
  <c r="O34" i="10"/>
  <c r="BU34" i="10" s="1" a="1"/>
  <c r="BU34" i="10" s="1"/>
  <c r="O32" i="16"/>
  <c r="BU32" i="16" s="1" a="1"/>
  <c r="BU32" i="16" s="1"/>
  <c r="P24" i="10"/>
  <c r="BV24" i="10" s="1" a="1"/>
  <c r="BV24" i="10" s="1"/>
  <c r="P45" i="1"/>
  <c r="BV45" i="1" s="1" a="1"/>
  <c r="BV45" i="1" s="1"/>
  <c r="P31" i="1"/>
  <c r="BV31" i="1" s="1" a="1"/>
  <c r="BV31" i="1" s="1"/>
  <c r="P27" i="11"/>
  <c r="BV27" i="11" s="1" a="1"/>
  <c r="BV27" i="11" s="1"/>
  <c r="O29" i="14"/>
  <c r="BU29" i="14" s="1" a="1"/>
  <c r="BU29" i="14" s="1"/>
  <c r="P28" i="15"/>
  <c r="BV28" i="15" s="1" a="1"/>
  <c r="BV28" i="15" s="1"/>
  <c r="P40" i="1"/>
  <c r="BV40" i="1" s="1" a="1"/>
  <c r="BV40" i="1" s="1"/>
  <c r="P44" i="2"/>
  <c r="BV44" i="2" s="1" a="1"/>
  <c r="BV44" i="2" s="1"/>
  <c r="P17" i="11"/>
  <c r="BV17" i="11" s="1" a="1"/>
  <c r="BV17" i="11" s="1"/>
  <c r="BS73" i="2"/>
  <c r="BS61" i="2"/>
  <c r="O34" i="15"/>
  <c r="BU34" i="15" s="1" a="1"/>
  <c r="BU34" i="15" s="1"/>
  <c r="P17" i="9"/>
  <c r="BV17" i="9" s="1" a="1"/>
  <c r="BV17" i="9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1" i="13"/>
  <c r="BV21" i="13" s="1" a="1"/>
  <c r="BV21" i="13" s="1"/>
  <c r="P28" i="14"/>
  <c r="BV28" i="14" s="1" a="1"/>
  <c r="BV28" i="14" s="1"/>
  <c r="O42" i="10"/>
  <c r="BU42" i="10" s="1" a="1"/>
  <c r="BU42" i="10" s="1"/>
  <c r="O29" i="13"/>
  <c r="BU29" i="13" s="1" a="1"/>
  <c r="BU29" i="13" s="1"/>
  <c r="P40" i="4"/>
  <c r="BV40" i="4" s="1" a="1"/>
  <c r="BV40" i="4" s="1"/>
  <c r="P28" i="4"/>
  <c r="BV28" i="4" s="1" a="1"/>
  <c r="BV28" i="4" s="1"/>
  <c r="O26" i="8"/>
  <c r="BU26" i="8" s="1" a="1"/>
  <c r="BU26" i="8" s="1"/>
  <c r="O45" i="11"/>
  <c r="BU45" i="11" s="1" a="1"/>
  <c r="BU45" i="11" s="1"/>
  <c r="N15" i="12"/>
  <c r="BT15" i="12" s="1" a="1"/>
  <c r="BT15" i="12" s="1"/>
  <c r="M47" i="12"/>
  <c r="O36" i="21"/>
  <c r="BU36" i="21" s="1" a="1"/>
  <c r="BU36" i="21" s="1"/>
  <c r="P30" i="1"/>
  <c r="BV30" i="1" s="1" a="1"/>
  <c r="BV30" i="1" s="1"/>
  <c r="BT83" i="13"/>
  <c r="BT115" i="13"/>
  <c r="BT117" i="7"/>
  <c r="BT92" i="7"/>
  <c r="BT90" i="13"/>
  <c r="BT58" i="13"/>
  <c r="O44" i="9"/>
  <c r="BU44" i="9" s="1" a="1"/>
  <c r="BU44" i="9" s="1"/>
  <c r="P39" i="18"/>
  <c r="BV39" i="18" s="1" a="1"/>
  <c r="BV39" i="18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P36" i="6"/>
  <c r="BV36" i="6" s="1" a="1"/>
  <c r="BV36" i="6" s="1"/>
  <c r="P43" i="5"/>
  <c r="BV43" i="5" s="1" a="1"/>
  <c r="BV43" i="5" s="1"/>
  <c r="O28" i="17"/>
  <c r="BU28" i="17" s="1" a="1"/>
  <c r="BU28" i="17" s="1"/>
  <c r="O33" i="13"/>
  <c r="BU33" i="13" s="1" a="1"/>
  <c r="BU33" i="13" s="1"/>
  <c r="P44" i="13"/>
  <c r="BV44" i="13" s="1" a="1"/>
  <c r="BV44" i="13" s="1"/>
  <c r="BT97" i="7"/>
  <c r="P19" i="13"/>
  <c r="BV19" i="13" s="1" a="1"/>
  <c r="BV19" i="13" s="1"/>
  <c r="P19" i="1"/>
  <c r="BV19" i="1" s="1" a="1"/>
  <c r="BV19" i="1" s="1"/>
  <c r="O41" i="10"/>
  <c r="BU41" i="10" s="1" a="1"/>
  <c r="BU41" i="10" s="1"/>
  <c r="P30" i="6"/>
  <c r="BV30" i="6" s="1" a="1"/>
  <c r="BV30" i="6" s="1"/>
  <c r="P44" i="6"/>
  <c r="BV44" i="6" s="1" a="1"/>
  <c r="BV44" i="6" s="1"/>
  <c r="P35" i="10"/>
  <c r="BV35" i="10" s="1" a="1"/>
  <c r="BV35" i="10" s="1"/>
  <c r="P38" i="11"/>
  <c r="BV38" i="11" s="1" a="1"/>
  <c r="BV38" i="11" s="1"/>
  <c r="P20" i="12"/>
  <c r="BV20" i="12" s="1" a="1"/>
  <c r="BV20" i="12" s="1"/>
  <c r="P21" i="1"/>
  <c r="BV21" i="1" s="1" a="1"/>
  <c r="BV21" i="1" s="1"/>
  <c r="P23" i="1"/>
  <c r="BV23" i="1" s="1" a="1"/>
  <c r="BV23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P35" i="7"/>
  <c r="BV35" i="7" s="1" a="1"/>
  <c r="BV35" i="7" s="1"/>
  <c r="O37" i="20"/>
  <c r="BU37" i="20" s="1" a="1"/>
  <c r="BU37" i="20" s="1"/>
  <c r="O21" i="5"/>
  <c r="BU21" i="5" s="1" a="1"/>
  <c r="BU21" i="5" s="1"/>
  <c r="BT106" i="7"/>
  <c r="O36" i="2"/>
  <c r="BU36" i="2" s="1" a="1"/>
  <c r="BU36" i="2" s="1"/>
  <c r="P20" i="10"/>
  <c r="BV20" i="10" s="1" a="1"/>
  <c r="BV20" i="10" s="1"/>
  <c r="BT69" i="1"/>
  <c r="BT68" i="12"/>
  <c r="BT100" i="12"/>
  <c r="O29" i="4"/>
  <c r="BU29" i="4" s="1" a="1"/>
  <c r="BU29" i="4" s="1"/>
  <c r="P29" i="16"/>
  <c r="BV29" i="16" s="1" a="1"/>
  <c r="BV29" i="16" s="1"/>
  <c r="O26" i="10"/>
  <c r="BU26" i="10" s="1" a="1"/>
  <c r="BU26" i="10" s="1"/>
  <c r="P21" i="10"/>
  <c r="BV21" i="10" s="1" a="1"/>
  <c r="BV21" i="10" s="1"/>
  <c r="P33" i="21"/>
  <c r="BV33" i="21" s="1" a="1"/>
  <c r="BV33" i="21" s="1"/>
  <c r="P33" i="11"/>
  <c r="BV33" i="11" s="1" a="1"/>
  <c r="BV33" i="11" s="1"/>
  <c r="P31" i="15"/>
  <c r="BV31" i="15" s="1" a="1"/>
  <c r="BV31" i="15" s="1"/>
  <c r="P44" i="19"/>
  <c r="BV44" i="19" s="1" a="1"/>
  <c r="BV44" i="19" s="1"/>
  <c r="P41" i="12"/>
  <c r="BV41" i="12" s="1" a="1"/>
  <c r="BV41" i="12" s="1"/>
  <c r="BT107" i="12"/>
  <c r="O37" i="4"/>
  <c r="BU37" i="4" s="1" a="1"/>
  <c r="BU37" i="4" s="1"/>
  <c r="P41" i="18"/>
  <c r="BV41" i="18" s="1" a="1"/>
  <c r="BV41" i="18" s="1"/>
  <c r="P16" i="19"/>
  <c r="BV16" i="19" s="1" a="1"/>
  <c r="BV16" i="19" s="1"/>
  <c r="O15" i="19"/>
  <c r="BU15" i="19" s="1" a="1"/>
  <c r="BU15" i="19" s="1"/>
  <c r="N47" i="19"/>
  <c r="P17" i="8"/>
  <c r="BV17" i="8" s="1" a="1"/>
  <c r="BV17" i="8" s="1"/>
  <c r="O30" i="2"/>
  <c r="BU30" i="2" s="1" a="1"/>
  <c r="BU30" i="2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N47" i="10"/>
  <c r="O20" i="3"/>
  <c r="BU20" i="3" s="1" a="1"/>
  <c r="BU20" i="3" s="1"/>
  <c r="P36" i="5"/>
  <c r="BV36" i="5" s="1" a="1"/>
  <c r="BV36" i="5" s="1"/>
  <c r="P31" i="2"/>
  <c r="BV31" i="2" s="1" a="1"/>
  <c r="BV31" i="2" s="1"/>
  <c r="O44" i="21"/>
  <c r="BU44" i="21" s="1" a="1"/>
  <c r="BU44" i="21" s="1"/>
  <c r="P23" i="4"/>
  <c r="BV23" i="4" s="1" a="1"/>
  <c r="BV23" i="4" s="1"/>
  <c r="P32" i="12"/>
  <c r="BV32" i="12" s="1" a="1"/>
  <c r="BV32" i="12" s="1"/>
  <c r="P16" i="6"/>
  <c r="BV16" i="6" s="1" a="1"/>
  <c r="BV16" i="6" s="1"/>
  <c r="P38" i="12"/>
  <c r="BV38" i="12" s="1" a="1"/>
  <c r="BV38" i="12" s="1"/>
  <c r="P40" i="20"/>
  <c r="BV40" i="20" s="1" a="1"/>
  <c r="BV40" i="20" s="1"/>
  <c r="BT112" i="12"/>
  <c r="O26" i="2"/>
  <c r="BU26" i="2" s="1" a="1"/>
  <c r="BU26" i="2" s="1"/>
  <c r="P41" i="1"/>
  <c r="BV41" i="1" s="1" a="1"/>
  <c r="BV41" i="1" s="1"/>
  <c r="P29" i="2"/>
  <c r="BV29" i="2" s="1" a="1"/>
  <c r="BV29" i="2" s="1"/>
  <c r="P24" i="19"/>
  <c r="BV24" i="19" s="1" a="1"/>
  <c r="BV24" i="19" s="1"/>
  <c r="O34" i="4"/>
  <c r="BU34" i="4" s="1" a="1"/>
  <c r="BU34" i="4" s="1"/>
  <c r="O21" i="11"/>
  <c r="BU21" i="11" s="1" a="1"/>
  <c r="BU21" i="11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P44" i="18"/>
  <c r="BV44" i="18" s="1" a="1"/>
  <c r="BV44" i="18" s="1"/>
  <c r="P40" i="19"/>
  <c r="BV40" i="19" s="1" a="1"/>
  <c r="BV40" i="19" s="1"/>
  <c r="O42" i="2"/>
  <c r="BU42" i="2" s="1" a="1"/>
  <c r="BU42" i="2" s="1"/>
  <c r="BT94" i="12"/>
  <c r="BT92" i="12"/>
  <c r="BT83" i="12"/>
  <c r="O21" i="2"/>
  <c r="BU21" i="2" s="1" a="1"/>
  <c r="BU21" i="2" s="1"/>
  <c r="O44" i="16"/>
  <c r="BU44" i="16" s="1" a="1"/>
  <c r="BU44" i="16" s="1"/>
  <c r="O26" i="9"/>
  <c r="BU26" i="9" s="1" a="1"/>
  <c r="BU26" i="9" s="1"/>
  <c r="O46" i="18"/>
  <c r="BU46" i="18" s="1" a="1"/>
  <c r="BU46" i="18" s="1"/>
  <c r="P36" i="4"/>
  <c r="BV36" i="4" s="1" a="1"/>
  <c r="BV36" i="4" s="1"/>
  <c r="P43" i="14"/>
  <c r="BV43" i="14" s="1" a="1"/>
  <c r="BV43" i="14" s="1"/>
  <c r="O41" i="20"/>
  <c r="BU41" i="20" s="1" a="1"/>
  <c r="BU41" i="20" s="1"/>
  <c r="P42" i="17"/>
  <c r="BV42" i="17" s="1" a="1"/>
  <c r="BV42" i="17" s="1"/>
  <c r="P28" i="7"/>
  <c r="BV28" i="7" s="1" a="1"/>
  <c r="BV28" i="7" s="1"/>
  <c r="P45" i="8"/>
  <c r="BV45" i="8" s="1" a="1"/>
  <c r="BV45" i="8" s="1"/>
  <c r="O37" i="17"/>
  <c r="BU37" i="17" s="1" a="1"/>
  <c r="BU37" i="17" s="1"/>
  <c r="O22" i="12"/>
  <c r="BU22" i="12" s="1" a="1"/>
  <c r="BU22" i="12" s="1"/>
  <c r="P23" i="12"/>
  <c r="BV23" i="12" s="1" a="1"/>
  <c r="BV23" i="12" s="1"/>
  <c r="O25" i="17"/>
  <c r="BU25" i="17" s="1" a="1"/>
  <c r="BU25" i="17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P22" i="16"/>
  <c r="BV22" i="16" s="1" a="1"/>
  <c r="BV22" i="16" s="1"/>
  <c r="O36" i="3"/>
  <c r="BU36" i="3" s="1" a="1"/>
  <c r="BU36" i="3" s="1"/>
  <c r="P18" i="11"/>
  <c r="BV18" i="11" s="1" a="1"/>
  <c r="BV18" i="11" s="1"/>
  <c r="P33" i="7"/>
  <c r="BV33" i="7" s="1" a="1"/>
  <c r="BV33" i="7" s="1"/>
  <c r="P44" i="14"/>
  <c r="BV44" i="14" s="1" a="1"/>
  <c r="BV44" i="14" s="1"/>
  <c r="P34" i="17"/>
  <c r="BV34" i="17" s="1" a="1"/>
  <c r="BV34" i="17" s="1"/>
  <c r="O38" i="16"/>
  <c r="BU38" i="16" s="1" a="1"/>
  <c r="BU38" i="16" s="1"/>
  <c r="P22" i="9"/>
  <c r="BV22" i="9" s="1" a="1"/>
  <c r="BV22" i="9" s="1"/>
  <c r="P36" i="15"/>
  <c r="BV36" i="15" s="1" a="1"/>
  <c r="BV36" i="15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42" i="16"/>
  <c r="BU42" i="16" s="1" a="1"/>
  <c r="BU42" i="16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79" i="21"/>
  <c r="BS59" i="21"/>
  <c r="BS67" i="21"/>
  <c r="BS72" i="21"/>
  <c r="BS80" i="21"/>
  <c r="BS60" i="21"/>
  <c r="BS68" i="21"/>
  <c r="BS73" i="21"/>
  <c r="BS81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20" i="17"/>
  <c r="BV20" i="17" s="1" a="1"/>
  <c r="BV20" i="17" s="1"/>
  <c r="P42" i="18"/>
  <c r="BV42" i="18" s="1" a="1"/>
  <c r="BV42" i="18" s="1"/>
  <c r="P32" i="7"/>
  <c r="BV32" i="7" s="1" a="1"/>
  <c r="BV32" i="7" s="1"/>
  <c r="P23" i="6"/>
  <c r="BV23" i="6" s="1" a="1"/>
  <c r="BV23" i="6" s="1"/>
  <c r="O40" i="15"/>
  <c r="BU40" i="15" s="1" a="1"/>
  <c r="BU40" i="15" s="1"/>
  <c r="P21" i="21"/>
  <c r="BV21" i="21" s="1" a="1"/>
  <c r="BV21" i="21" s="1"/>
  <c r="O40" i="18"/>
  <c r="BU40" i="18" s="1" a="1"/>
  <c r="BU40" i="18" s="1"/>
  <c r="P38" i="15"/>
  <c r="BV38" i="15" s="1" a="1"/>
  <c r="BV38" i="15" s="1"/>
  <c r="BT64" i="12"/>
  <c r="O19" i="2"/>
  <c r="BU19" i="2" s="1" a="1"/>
  <c r="BU19" i="2" s="1"/>
  <c r="O24" i="6"/>
  <c r="BU24" i="6" s="1" a="1"/>
  <c r="BU24" i="6" s="1"/>
  <c r="P25" i="2"/>
  <c r="BV25" i="2" s="1" a="1"/>
  <c r="BV25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P23" i="7"/>
  <c r="BV23" i="7" s="1" a="1"/>
  <c r="BV23" i="7" s="1"/>
  <c r="P38" i="8"/>
  <c r="BV38" i="8" s="1" a="1"/>
  <c r="BV38" i="8" s="1"/>
  <c r="P29" i="8"/>
  <c r="BV29" i="8" s="1" a="1"/>
  <c r="BV29" i="8" s="1"/>
  <c r="O31" i="8"/>
  <c r="BU31" i="8" s="1" a="1"/>
  <c r="BU31" i="8" s="1"/>
  <c r="P46" i="6"/>
  <c r="BV46" i="6" s="1" a="1"/>
  <c r="BV46" i="6" s="1"/>
  <c r="O26" i="15"/>
  <c r="BU26" i="15" s="1" a="1"/>
  <c r="BU26" i="15" s="1"/>
  <c r="P16" i="8"/>
  <c r="BV16" i="8" s="1" a="1"/>
  <c r="BV16" i="8" s="1"/>
  <c r="BS64" i="3"/>
  <c r="P44" i="12"/>
  <c r="BV44" i="12" s="1" a="1"/>
  <c r="BV44" i="12" s="1"/>
  <c r="P40" i="21"/>
  <c r="BV40" i="21" s="1" a="1"/>
  <c r="BV40" i="21" s="1"/>
  <c r="O29" i="20"/>
  <c r="BU29" i="20" s="1" a="1"/>
  <c r="BU29" i="20" s="1"/>
  <c r="P32" i="17"/>
  <c r="BV32" i="17" s="1" a="1"/>
  <c r="BV32" i="17" s="1"/>
  <c r="P45" i="16"/>
  <c r="BV45" i="16" s="1" a="1"/>
  <c r="BV45" i="16" s="1"/>
  <c r="P39" i="21"/>
  <c r="BV39" i="21" s="1" a="1"/>
  <c r="BV39" i="21" s="1"/>
  <c r="P33" i="5"/>
  <c r="BV33" i="5" s="1" a="1"/>
  <c r="BV33" i="5" s="1"/>
  <c r="O20" i="16"/>
  <c r="BU20" i="16" s="1" a="1"/>
  <c r="BU20" i="16" s="1"/>
  <c r="P19" i="16"/>
  <c r="BV19" i="16" s="1" a="1"/>
  <c r="BV19" i="16" s="1"/>
  <c r="P21" i="16"/>
  <c r="BV21" i="16" s="1" a="1"/>
  <c r="BV21" i="16" s="1"/>
  <c r="P16" i="2"/>
  <c r="BV16" i="2" s="1" a="1"/>
  <c r="BV16" i="2" s="1"/>
  <c r="P21" i="12"/>
  <c r="BV21" i="12" s="1" a="1"/>
  <c r="BV21" i="12" s="1"/>
  <c r="O33" i="3"/>
  <c r="BU33" i="3" s="1" a="1"/>
  <c r="BU33" i="3" s="1"/>
  <c r="O45" i="5"/>
  <c r="BU45" i="5" s="1" a="1"/>
  <c r="BU45" i="5" s="1"/>
  <c r="P25" i="13"/>
  <c r="BV25" i="13" s="1" a="1"/>
  <c r="BV25" i="13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8" i="5"/>
  <c r="BV38" i="5" s="1" a="1"/>
  <c r="BV38" i="5" s="1"/>
  <c r="P39" i="2"/>
  <c r="BV39" i="2" s="1" a="1"/>
  <c r="BV39" i="2" s="1"/>
  <c r="O15" i="17"/>
  <c r="BU15" i="17" s="1" a="1"/>
  <c r="BU15" i="17" s="1"/>
  <c r="N47" i="17"/>
  <c r="P42" i="3"/>
  <c r="BV42" i="3" s="1" a="1"/>
  <c r="BV42" i="3" s="1"/>
  <c r="P44" i="1"/>
  <c r="BV44" i="1" s="1" a="1"/>
  <c r="BV44" i="1" s="1"/>
  <c r="P28" i="11"/>
  <c r="BV28" i="11" s="1" a="1"/>
  <c r="BV28" i="11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20" i="1"/>
  <c r="BV20" i="1" s="1" a="1"/>
  <c r="BV20" i="1" s="1"/>
  <c r="P33" i="14"/>
  <c r="BV33" i="14" s="1" a="1"/>
  <c r="BV33" i="14" s="1"/>
  <c r="O39" i="10"/>
  <c r="BU39" i="10" s="1" a="1"/>
  <c r="BU39" i="10" s="1"/>
  <c r="O34" i="11"/>
  <c r="BU34" i="11" s="1" a="1"/>
  <c r="BU34" i="11" s="1"/>
  <c r="P38" i="21"/>
  <c r="BV38" i="21" s="1" a="1"/>
  <c r="BV38" i="2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21" i="8"/>
  <c r="BV21" i="8" s="1" a="1"/>
  <c r="BV21" i="8" s="1"/>
  <c r="P45" i="13"/>
  <c r="BV45" i="13" s="1" a="1"/>
  <c r="BV45" i="13" s="1"/>
  <c r="P22" i="6"/>
  <c r="BV22" i="6" s="1" a="1"/>
  <c r="BV22" i="6" s="1"/>
  <c r="P35" i="9"/>
  <c r="BV35" i="9" s="1" a="1"/>
  <c r="BV35" i="9" s="1"/>
  <c r="O39" i="9"/>
  <c r="BU39" i="9" s="1" a="1"/>
  <c r="BU39" i="9" s="1"/>
  <c r="P39" i="14"/>
  <c r="BV39" i="14" s="1" a="1"/>
  <c r="BV39" i="14" s="1"/>
  <c r="O16" i="10"/>
  <c r="BU16" i="10" s="1" a="1"/>
  <c r="BU16" i="10" s="1"/>
  <c r="P33" i="16"/>
  <c r="BV33" i="16" s="1" a="1"/>
  <c r="BV33" i="16" s="1"/>
  <c r="P39" i="6"/>
  <c r="BV39" i="6" s="1" a="1"/>
  <c r="BV39" i="6" s="1"/>
  <c r="O32" i="6"/>
  <c r="BU32" i="6" s="1" a="1"/>
  <c r="BU32" i="6" s="1"/>
  <c r="P27" i="20"/>
  <c r="BV27" i="20" s="1" a="1"/>
  <c r="BV27" i="20" s="1"/>
  <c r="P42" i="1"/>
  <c r="BV42" i="1" s="1" a="1"/>
  <c r="BV42" i="1" s="1"/>
  <c r="P26" i="14"/>
  <c r="BV26" i="14" s="1" a="1"/>
  <c r="BV26" i="14" s="1"/>
  <c r="P25" i="12"/>
  <c r="BV25" i="12" s="1" a="1"/>
  <c r="BV25" i="12" s="1"/>
  <c r="P25" i="9"/>
  <c r="BV25" i="9" s="1" a="1"/>
  <c r="BV25" i="9" s="1"/>
  <c r="P41" i="15"/>
  <c r="BV41" i="15" s="1" a="1"/>
  <c r="BV41" i="15" s="1"/>
  <c r="P18" i="20"/>
  <c r="BV18" i="20" s="1" a="1"/>
  <c r="BV18" i="20" s="1"/>
  <c r="P31" i="13"/>
  <c r="BV31" i="13" s="1" a="1"/>
  <c r="BV31" i="13" s="1"/>
  <c r="O24" i="12"/>
  <c r="BU24" i="12" s="1" a="1"/>
  <c r="BU24" i="12" s="1"/>
  <c r="P35" i="3"/>
  <c r="BV35" i="3" s="1" a="1"/>
  <c r="BV35" i="3" s="1"/>
  <c r="P33" i="18" l="1"/>
  <c r="BV33" i="18" s="1" a="1"/>
  <c r="BV33" i="18" s="1"/>
  <c r="P41" i="11"/>
  <c r="BV41" i="11" s="1" a="1"/>
  <c r="BV41" i="11" s="1"/>
  <c r="BU9" i="11"/>
  <c r="CZ121" i="5" a="1"/>
  <c r="CZ121" i="5" s="1"/>
  <c r="CZ122" i="5" s="1"/>
  <c r="CZ49" i="5"/>
  <c r="DA50" i="5"/>
  <c r="CZ121" i="1" a="1"/>
  <c r="CZ121" i="1" s="1"/>
  <c r="CZ122" i="1" s="1"/>
  <c r="CZ49" i="1"/>
  <c r="DA50" i="1"/>
  <c r="CZ121" i="4" a="1"/>
  <c r="CZ121" i="4" s="1"/>
  <c r="CZ122" i="4" s="1"/>
  <c r="DA50" i="4"/>
  <c r="CZ49" i="4"/>
  <c r="CZ49" i="16"/>
  <c r="CZ121" i="16" a="1"/>
  <c r="CZ121" i="16" s="1"/>
  <c r="CZ122" i="16" s="1"/>
  <c r="DA50" i="16"/>
  <c r="DA50" i="18"/>
  <c r="CZ121" i="18" a="1"/>
  <c r="CZ121" i="18" s="1"/>
  <c r="CZ122" i="18" s="1"/>
  <c r="CZ49" i="18"/>
  <c r="CZ121" i="7" a="1"/>
  <c r="CZ121" i="7" s="1"/>
  <c r="CZ122" i="7" s="1"/>
  <c r="CZ49" i="7"/>
  <c r="DA50" i="7"/>
  <c r="CZ49" i="8"/>
  <c r="CZ121" i="8" a="1"/>
  <c r="CZ121" i="8" s="1"/>
  <c r="CZ122" i="8" s="1"/>
  <c r="DA50" i="8"/>
  <c r="DA50" i="9"/>
  <c r="CZ121" i="9" a="1"/>
  <c r="CZ121" i="9" s="1"/>
  <c r="CZ122" i="9" s="1"/>
  <c r="CZ49" i="9"/>
  <c r="CZ121" i="6" a="1"/>
  <c r="CZ121" i="6" s="1"/>
  <c r="CZ122" i="6" s="1"/>
  <c r="CZ49" i="6"/>
  <c r="DA50" i="6"/>
  <c r="DA50" i="17"/>
  <c r="CZ121" i="17" a="1"/>
  <c r="CZ121" i="17" s="1"/>
  <c r="CZ122" i="17" s="1"/>
  <c r="CZ49" i="17"/>
  <c r="CZ121" i="3" a="1"/>
  <c r="CZ121" i="3" s="1"/>
  <c r="CZ122" i="3" s="1"/>
  <c r="DA50" i="3"/>
  <c r="CZ49" i="3"/>
  <c r="CZ121" i="12" a="1"/>
  <c r="CZ121" i="12" s="1"/>
  <c r="CZ122" i="12" s="1"/>
  <c r="DA50" i="12"/>
  <c r="CZ49" i="12"/>
  <c r="DA50" i="13"/>
  <c r="CZ121" i="13" a="1"/>
  <c r="CZ121" i="13" s="1"/>
  <c r="CZ122" i="13" s="1"/>
  <c r="CZ49" i="13"/>
  <c r="DA50" i="14"/>
  <c r="CZ121" i="14" a="1"/>
  <c r="CZ121" i="14" s="1"/>
  <c r="CZ122" i="14" s="1"/>
  <c r="CZ49" i="14"/>
  <c r="CZ121" i="21" a="1"/>
  <c r="CZ121" i="21" s="1"/>
  <c r="CZ122" i="21" s="1"/>
  <c r="CZ49" i="21"/>
  <c r="DA50" i="21"/>
  <c r="CZ121" i="10" a="1"/>
  <c r="CZ121" i="10" s="1"/>
  <c r="CZ122" i="10" s="1"/>
  <c r="DA50" i="10"/>
  <c r="CZ49" i="10"/>
  <c r="CZ121" i="15" a="1"/>
  <c r="CZ121" i="15" s="1"/>
  <c r="CZ122" i="15" s="1"/>
  <c r="DA50" i="15"/>
  <c r="CZ49" i="15"/>
  <c r="DA50" i="19"/>
  <c r="CZ121" i="19" a="1"/>
  <c r="CZ121" i="19" s="1"/>
  <c r="CZ122" i="19" s="1"/>
  <c r="CZ49" i="19"/>
  <c r="CZ121" i="2" a="1"/>
  <c r="CZ121" i="2" s="1"/>
  <c r="CZ122" i="2" s="1"/>
  <c r="DA50" i="2"/>
  <c r="CZ49" i="2"/>
  <c r="CZ121" i="11" a="1"/>
  <c r="CZ121" i="11" s="1"/>
  <c r="CZ122" i="11" s="1"/>
  <c r="CZ49" i="11"/>
  <c r="DA50" i="11"/>
  <c r="CZ49" i="20"/>
  <c r="CZ121" i="20" a="1"/>
  <c r="CZ121" i="20" s="1"/>
  <c r="CZ122" i="20" s="1"/>
  <c r="DA50" i="20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15" i="11"/>
  <c r="BV15" i="11" s="1" a="1"/>
  <c r="BV15" i="1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U110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O47" i="20"/>
  <c r="BT70" i="17"/>
  <c r="O47" i="3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U92" i="16"/>
  <c r="BU60" i="16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Q32" i="7"/>
  <c r="BW32" i="7" s="1" a="1"/>
  <c r="BW32" i="7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3" i="12"/>
  <c r="BW23" i="12" s="1" a="1"/>
  <c r="BW23" i="12" s="1"/>
  <c r="Q28" i="7"/>
  <c r="BW28" i="7" s="1" a="1"/>
  <c r="BW28" i="7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O47" i="10"/>
  <c r="Q17" i="8"/>
  <c r="BW17" i="8" s="1" a="1"/>
  <c r="BW17" i="8" s="1"/>
  <c r="BU112" i="18"/>
  <c r="BU80" i="18"/>
  <c r="Q44" i="19"/>
  <c r="BW44" i="19" s="1" a="1"/>
  <c r="BW44" i="19" s="1"/>
  <c r="Q21" i="10"/>
  <c r="BW21" i="10" s="1" a="1"/>
  <c r="BW21" i="10" s="1"/>
  <c r="BU59" i="10"/>
  <c r="BU91" i="10"/>
  <c r="P37" i="20"/>
  <c r="BV37" i="20" s="1" a="1"/>
  <c r="BV37" i="20" s="1"/>
  <c r="BU67" i="12"/>
  <c r="BU99" i="12"/>
  <c r="BU59" i="12"/>
  <c r="BU91" i="12"/>
  <c r="BU101" i="6"/>
  <c r="BU69" i="6"/>
  <c r="BU90" i="13"/>
  <c r="BU58" i="13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BU98" i="9"/>
  <c r="BU66" i="9"/>
  <c r="P27" i="10"/>
  <c r="BV27" i="10" s="1" a="1"/>
  <c r="BV27" i="10" s="1"/>
  <c r="BU98" i="18"/>
  <c r="BU66" i="18"/>
  <c r="P29" i="19"/>
  <c r="BV29" i="19" s="1" a="1"/>
  <c r="BV29" i="19" s="1"/>
  <c r="Q21" i="7"/>
  <c r="BW21" i="7" s="1" a="1"/>
  <c r="BW21" i="7" s="1"/>
  <c r="Q35" i="6"/>
  <c r="BW35" i="6" s="1" a="1"/>
  <c r="BW35" i="6" s="1"/>
  <c r="BU82" i="17"/>
  <c r="BU114" i="17"/>
  <c r="Q28" i="19"/>
  <c r="BW28" i="19" s="1" a="1"/>
  <c r="BW28" i="19" s="1"/>
  <c r="P45" i="3"/>
  <c r="BV45" i="3" s="1" a="1"/>
  <c r="BV45" i="3" s="1"/>
  <c r="Q44" i="15"/>
  <c r="BW44" i="15" s="1" a="1"/>
  <c r="BW44" i="15" s="1"/>
  <c r="BU74" i="17"/>
  <c r="BU106" i="17"/>
  <c r="BT86" i="4"/>
  <c r="BT54" i="4"/>
  <c r="BU68" i="17"/>
  <c r="BU100" i="17"/>
  <c r="Q29" i="18"/>
  <c r="BW29" i="18" s="1" a="1"/>
  <c r="BW29" i="18" s="1"/>
  <c r="Q45" i="18"/>
  <c r="BW45" i="18" s="1" a="1"/>
  <c r="BW45" i="18" s="1"/>
  <c r="P16" i="5"/>
  <c r="BV16" i="5" s="1" a="1"/>
  <c r="BV16" i="5" s="1"/>
  <c r="BU92" i="9"/>
  <c r="BU60" i="9"/>
  <c r="BT86" i="2"/>
  <c r="BT54" i="2"/>
  <c r="BU68" i="12"/>
  <c r="BU100" i="12"/>
  <c r="Q42" i="11"/>
  <c r="BW42" i="11" s="1" a="1"/>
  <c r="BW42" i="11" s="1"/>
  <c r="BU78" i="8"/>
  <c r="BU110" i="8"/>
  <c r="BU97" i="6"/>
  <c r="BU65" i="6"/>
  <c r="Q18" i="10"/>
  <c r="BW18" i="10" s="1" a="1"/>
  <c r="BW18" i="10" s="1"/>
  <c r="P17" i="12"/>
  <c r="BV17" i="12" s="1" a="1"/>
  <c r="BV17" i="12" s="1"/>
  <c r="Q16" i="3"/>
  <c r="BW16" i="3" s="1" a="1"/>
  <c r="BW16" i="3" s="1"/>
  <c r="P36" i="18"/>
  <c r="BV36" i="18" s="1" a="1"/>
  <c r="BV36" i="18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Q41" i="7"/>
  <c r="BW41" i="7" s="1" a="1"/>
  <c r="BW41" i="7" s="1"/>
  <c r="Q28" i="18"/>
  <c r="BW28" i="18" s="1" a="1"/>
  <c r="BW28" i="18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BU72" i="20"/>
  <c r="BU104" i="20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113" i="13"/>
  <c r="BU81" i="13"/>
  <c r="BU97" i="21"/>
  <c r="BU65" i="21"/>
  <c r="BU96" i="5"/>
  <c r="BU64" i="5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Q35" i="4"/>
  <c r="BW35" i="4" s="1" a="1"/>
  <c r="BW35" i="4" s="1"/>
  <c r="BT71" i="11"/>
  <c r="BT103" i="11"/>
  <c r="BU88" i="5"/>
  <c r="BU56" i="5"/>
  <c r="BU82" i="4"/>
  <c r="BU114" i="4"/>
  <c r="Q41" i="8"/>
  <c r="BW41" i="8" s="1" a="1"/>
  <c r="BW41" i="8" s="1"/>
  <c r="Q24" i="18"/>
  <c r="BW24" i="18" s="1" a="1"/>
  <c r="BW24" i="18" s="1"/>
  <c r="BT63" i="21"/>
  <c r="BT95" i="21"/>
  <c r="BU76" i="8"/>
  <c r="BU108" i="8"/>
  <c r="BT113" i="5"/>
  <c r="BT81" i="5"/>
  <c r="BU87" i="13"/>
  <c r="BU55" i="13"/>
  <c r="BU60" i="4"/>
  <c r="BU92" i="4"/>
  <c r="Q17" i="1"/>
  <c r="BW17" i="1" s="1" a="1"/>
  <c r="BW17" i="1" s="1"/>
  <c r="BU112" i="5"/>
  <c r="BU80" i="5"/>
  <c r="Q43" i="9"/>
  <c r="BW43" i="9" s="1" a="1"/>
  <c r="BW43" i="9" s="1"/>
  <c r="BT89" i="5"/>
  <c r="BT57" i="5"/>
  <c r="P17" i="7"/>
  <c r="BV17" i="7" s="1" a="1"/>
  <c r="BV17" i="7" s="1"/>
  <c r="Q32" i="13"/>
  <c r="BW32" i="13" s="1" a="1"/>
  <c r="BW32" i="13" s="1"/>
  <c r="BT84" i="20"/>
  <c r="BT120" i="20"/>
  <c r="BT123" i="20" s="1"/>
  <c r="BT116" i="20" s="1"/>
  <c r="BU65" i="20"/>
  <c r="BU97" i="20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Q27" i="19"/>
  <c r="BW27" i="19" s="1" a="1"/>
  <c r="BW27" i="19" s="1"/>
  <c r="BT63" i="11"/>
  <c r="BT95" i="11"/>
  <c r="BT57" i="13"/>
  <c r="BT89" i="13"/>
  <c r="Q34" i="8"/>
  <c r="BW34" i="8" s="1" a="1"/>
  <c r="BW34" i="8" s="1"/>
  <c r="P30" i="19"/>
  <c r="BV30" i="19" s="1" a="1"/>
  <c r="BV30" i="19" s="1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32" i="3"/>
  <c r="BW32" i="3" s="1" a="1"/>
  <c r="BW32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22" i="6"/>
  <c r="BW22" i="6" s="1" a="1"/>
  <c r="BW22" i="6" s="1"/>
  <c r="Q36" i="17"/>
  <c r="BW36" i="17" s="1" a="1"/>
  <c r="BW36" i="17" s="1"/>
  <c r="Q38" i="21"/>
  <c r="BW38" i="21" s="1" a="1"/>
  <c r="BW38" i="21" s="1"/>
  <c r="Q20" i="1"/>
  <c r="BW20" i="1" s="1" a="1"/>
  <c r="BW20" i="1" s="1"/>
  <c r="BU108" i="19"/>
  <c r="BU76" i="19"/>
  <c r="BU109" i="5"/>
  <c r="BU77" i="5"/>
  <c r="BT85" i="15"/>
  <c r="BT117" i="15"/>
  <c r="P45" i="5"/>
  <c r="BV45" i="5" s="1" a="1"/>
  <c r="BV45" i="5" s="1"/>
  <c r="Q21" i="16"/>
  <c r="BW21" i="16" s="1" a="1"/>
  <c r="BW21" i="16" s="1"/>
  <c r="P29" i="20"/>
  <c r="BV29" i="20" s="1" a="1"/>
  <c r="BV29" i="20" s="1"/>
  <c r="Q46" i="6"/>
  <c r="BW46" i="6" s="1" a="1"/>
  <c r="BW46" i="6" s="1"/>
  <c r="BU68" i="8"/>
  <c r="BU100" i="8"/>
  <c r="BT79" i="11"/>
  <c r="BT111" i="11"/>
  <c r="P24" i="6"/>
  <c r="BV24" i="6" s="1" a="1"/>
  <c r="BV24" i="6" s="1"/>
  <c r="BU92" i="21"/>
  <c r="BU60" i="21"/>
  <c r="BU113" i="18"/>
  <c r="BU81" i="18"/>
  <c r="P18" i="8"/>
  <c r="BV18" i="8" s="1" a="1"/>
  <c r="BV18" i="8" s="1"/>
  <c r="P21" i="20"/>
  <c r="BV21" i="20" s="1" a="1"/>
  <c r="BV21" i="20" s="1"/>
  <c r="Q36" i="15"/>
  <c r="BW36" i="15" s="1" a="1"/>
  <c r="BW36" i="15" s="1"/>
  <c r="P38" i="16"/>
  <c r="BV38" i="16" s="1" a="1"/>
  <c r="BV38" i="16" s="1"/>
  <c r="Q18" i="11"/>
  <c r="BW18" i="11" s="1" a="1"/>
  <c r="BW18" i="11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Q31" i="2"/>
  <c r="BW31" i="2" s="1" a="1"/>
  <c r="BW31" i="2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Q20" i="10"/>
  <c r="BW20" i="10" s="1" a="1"/>
  <c r="BW20" i="10" s="1"/>
  <c r="BU74" i="7"/>
  <c r="BU106" i="7"/>
  <c r="Q28" i="12"/>
  <c r="BW28" i="12" s="1" a="1"/>
  <c r="BW28" i="12" s="1"/>
  <c r="Q20" i="12"/>
  <c r="BW20" i="12" s="1" a="1"/>
  <c r="BW20" i="12" s="1"/>
  <c r="Q30" i="6"/>
  <c r="BW30" i="6" s="1" a="1"/>
  <c r="BW30" i="6" s="1"/>
  <c r="Q19" i="13"/>
  <c r="BW19" i="13" s="1" a="1"/>
  <c r="BW19" i="13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BU95" i="2"/>
  <c r="BU63" i="2"/>
  <c r="BU77" i="17"/>
  <c r="BU109" i="17"/>
  <c r="Q27" i="9"/>
  <c r="BW27" i="9" s="1" a="1"/>
  <c r="BW27" i="9" s="1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Q43" i="17"/>
  <c r="BW43" i="17" s="1" a="1"/>
  <c r="BW43" i="17" s="1"/>
  <c r="BU117" i="7"/>
  <c r="BU85" i="7"/>
  <c r="BU75" i="10"/>
  <c r="BU107" i="10"/>
  <c r="Q35" i="17"/>
  <c r="BW35" i="17" s="1" a="1"/>
  <c r="BW35" i="17" s="1"/>
  <c r="Q29" i="17"/>
  <c r="BW29" i="17" s="1" a="1"/>
  <c r="BW29" i="17" s="1"/>
  <c r="BT67" i="13"/>
  <c r="BT99" i="13"/>
  <c r="BT66" i="13"/>
  <c r="BT98" i="13"/>
  <c r="BT69" i="15"/>
  <c r="BT101" i="15"/>
  <c r="Q21" i="9"/>
  <c r="BW21" i="9" s="1" a="1"/>
  <c r="BW21" i="9" s="1"/>
  <c r="Q29" i="12"/>
  <c r="BW29" i="12" s="1" a="1"/>
  <c r="BW29" i="12" s="1"/>
  <c r="BU58" i="20"/>
  <c r="BU90" i="20"/>
  <c r="BU73" i="12"/>
  <c r="BU105" i="12"/>
  <c r="BU105" i="18"/>
  <c r="BU73" i="18"/>
  <c r="Q39" i="8"/>
  <c r="BW39" i="8" s="1" a="1"/>
  <c r="BW39" i="8" s="1"/>
  <c r="BT71" i="15"/>
  <c r="BT103" i="15"/>
  <c r="BU102" i="16"/>
  <c r="BU70" i="16"/>
  <c r="BU81" i="15"/>
  <c r="BU113" i="15"/>
  <c r="BU101" i="16"/>
  <c r="BU69" i="16"/>
  <c r="BU87" i="9"/>
  <c r="BU55" i="9"/>
  <c r="P23" i="8"/>
  <c r="BV23" i="8" s="1" a="1"/>
  <c r="BV23" i="8" s="1"/>
  <c r="BT97" i="4"/>
  <c r="BT65" i="4"/>
  <c r="Q33" i="15"/>
  <c r="BW33" i="15" s="1" a="1"/>
  <c r="BW33" i="15" s="1"/>
  <c r="P31" i="17"/>
  <c r="BV31" i="17" s="1" a="1"/>
  <c r="BV31" i="17" s="1"/>
  <c r="Q42" i="12"/>
  <c r="BW42" i="12" s="1" a="1"/>
  <c r="BW42" i="12" s="1"/>
  <c r="Q44" i="10"/>
  <c r="BW44" i="10" s="1" a="1"/>
  <c r="BW44" i="10" s="1"/>
  <c r="BU107" i="7"/>
  <c r="BU75" i="7"/>
  <c r="BU89" i="16"/>
  <c r="BU57" i="16"/>
  <c r="BT82" i="21"/>
  <c r="BT114" i="21"/>
  <c r="BT85" i="16"/>
  <c r="BT117" i="16"/>
  <c r="Q17" i="16"/>
  <c r="BW17" i="16" s="1" a="1"/>
  <c r="BW17" i="16" s="1"/>
  <c r="Q29" i="6"/>
  <c r="BW29" i="6" s="1" a="1"/>
  <c r="BW29" i="6" s="1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Q33" i="20"/>
  <c r="BW33" i="20" s="1" a="1"/>
  <c r="BW33" i="20" s="1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Q23" i="13"/>
  <c r="BW23" i="13" s="1" a="1"/>
  <c r="BW23" i="13" s="1"/>
  <c r="BT98" i="12"/>
  <c r="BT66" i="12"/>
  <c r="P16" i="11"/>
  <c r="BV16" i="11" s="1" a="1"/>
  <c r="BV16" i="11" s="1"/>
  <c r="P38" i="2"/>
  <c r="BV38" i="2" s="1" a="1"/>
  <c r="BV38" i="2" s="1"/>
  <c r="Q42" i="13"/>
  <c r="BW42" i="13" s="1" a="1"/>
  <c r="BW42" i="13" s="1"/>
  <c r="Q26" i="21"/>
  <c r="BW26" i="21" s="1" a="1"/>
  <c r="BW26" i="21" s="1"/>
  <c r="Q25" i="5"/>
  <c r="BW25" i="5" s="1" a="1"/>
  <c r="BW25" i="5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30" i="5"/>
  <c r="BW30" i="5" s="1" a="1"/>
  <c r="BW30" i="5" s="1"/>
  <c r="Q20" i="18"/>
  <c r="BW20" i="18" s="1" a="1"/>
  <c r="BW20" i="18" s="1"/>
  <c r="Q32" i="19"/>
  <c r="BW32" i="19" s="1" a="1"/>
  <c r="BW32" i="19" s="1"/>
  <c r="Q30" i="11"/>
  <c r="BW30" i="11" s="1" a="1"/>
  <c r="BW30" i="11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Q43" i="4"/>
  <c r="BW43" i="4" s="1" a="1"/>
  <c r="BW43" i="4" s="1"/>
  <c r="BU86" i="3"/>
  <c r="BU54" i="3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Q26" i="20"/>
  <c r="BW26" i="20" s="1" a="1"/>
  <c r="BW26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BU97" i="11"/>
  <c r="BU65" i="11"/>
  <c r="P39" i="4"/>
  <c r="BV39" i="4" s="1" a="1"/>
  <c r="BV39" i="4" s="1"/>
  <c r="BT62" i="3"/>
  <c r="BT94" i="3"/>
  <c r="P15" i="13"/>
  <c r="BV15" i="13" s="1" a="1"/>
  <c r="BV15" i="13" s="1"/>
  <c r="O47" i="13"/>
  <c r="BS86" i="16"/>
  <c r="BS54" i="16"/>
  <c r="Q40" i="8"/>
  <c r="BW40" i="8" s="1" a="1"/>
  <c r="BW40" i="8" s="1"/>
  <c r="BU104" i="6"/>
  <c r="BU72" i="6"/>
  <c r="P24" i="11"/>
  <c r="BV24" i="11" s="1" a="1"/>
  <c r="BV24" i="11" s="1"/>
  <c r="P18" i="13"/>
  <c r="BV18" i="13" s="1" a="1"/>
  <c r="BV18" i="13" s="1"/>
  <c r="BT79" i="10"/>
  <c r="BT111" i="10"/>
  <c r="Q20" i="11"/>
  <c r="BW20" i="11" s="1" a="1"/>
  <c r="BW20" i="11" s="1"/>
  <c r="Q40" i="16"/>
  <c r="BW40" i="16" s="1" a="1"/>
  <c r="BW40" i="16" s="1"/>
  <c r="P26" i="5"/>
  <c r="BV26" i="5" s="1" a="1"/>
  <c r="BV26" i="5" s="1"/>
  <c r="Q16" i="20"/>
  <c r="BW16" i="20" s="1" a="1"/>
  <c r="BW16" i="20" s="1"/>
  <c r="Q39" i="1"/>
  <c r="BW39" i="1" s="1" a="1"/>
  <c r="BW39" i="1" s="1"/>
  <c r="Q19" i="9"/>
  <c r="BW19" i="9" s="1" a="1"/>
  <c r="BW19" i="9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BU99" i="11"/>
  <c r="BU67" i="11"/>
  <c r="P15" i="17"/>
  <c r="BV15" i="17" s="1" a="1"/>
  <c r="BV15" i="17" s="1"/>
  <c r="O47" i="17"/>
  <c r="Q38" i="5"/>
  <c r="BW38" i="5" s="1" a="1"/>
  <c r="BW38" i="5" s="1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Q29" i="8"/>
  <c r="BW29" i="8" s="1" a="1"/>
  <c r="BW29" i="8" s="1"/>
  <c r="P40" i="11"/>
  <c r="BV40" i="11" s="1" a="1"/>
  <c r="BV40" i="11" s="1"/>
  <c r="BT90" i="2"/>
  <c r="BT58" i="2"/>
  <c r="Q21" i="21"/>
  <c r="BW21" i="21" s="1" a="1"/>
  <c r="BW21" i="21" s="1"/>
  <c r="Q42" i="18"/>
  <c r="BW42" i="18" s="1" a="1"/>
  <c r="BW42" i="18" s="1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Q35" i="7"/>
  <c r="BW35" i="7" s="1" a="1"/>
  <c r="BW35" i="7" s="1"/>
  <c r="BU91" i="2"/>
  <c r="BU59" i="2"/>
  <c r="BU57" i="17"/>
  <c r="BU89" i="17"/>
  <c r="BU109" i="11"/>
  <c r="BU77" i="11"/>
  <c r="BU110" i="18"/>
  <c r="BU78" i="18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Q40" i="1"/>
  <c r="BW40" i="1" s="1" a="1"/>
  <c r="BW40" i="1" s="1"/>
  <c r="Q31" i="1"/>
  <c r="BW31" i="1" s="1" a="1"/>
  <c r="BW31" i="1" s="1"/>
  <c r="P32" i="16"/>
  <c r="BV32" i="16" s="1" a="1"/>
  <c r="BV32" i="16" s="1"/>
  <c r="Q24" i="2"/>
  <c r="BW24" i="2" s="1" a="1"/>
  <c r="BW24" i="2" s="1"/>
  <c r="Q38" i="17"/>
  <c r="BW38" i="17" s="1" a="1"/>
  <c r="BW38" i="17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2" i="7"/>
  <c r="BW22" i="7" s="1" a="1"/>
  <c r="BW22" i="7" s="1"/>
  <c r="Q46" i="4"/>
  <c r="BW46" i="4" s="1" a="1"/>
  <c r="BW46" i="4" s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O47" i="4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O47" i="2"/>
  <c r="BU101" i="3"/>
  <c r="BU69" i="3"/>
  <c r="Q19" i="20"/>
  <c r="BW19" i="20" s="1" a="1"/>
  <c r="BW19" i="20" s="1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31" i="16"/>
  <c r="BW31" i="16" s="1" a="1"/>
  <c r="BW31" i="16" s="1"/>
  <c r="Q42" i="15"/>
  <c r="BW42" i="15" s="1" a="1"/>
  <c r="BW42" i="15" s="1"/>
  <c r="Q30" i="16"/>
  <c r="BW30" i="16" s="1" a="1"/>
  <c r="BW30" i="16" s="1"/>
  <c r="Q16" i="9"/>
  <c r="BW16" i="9" s="1" a="1"/>
  <c r="BW16" i="9" s="1"/>
  <c r="P26" i="4"/>
  <c r="BV26" i="4" s="1" a="1"/>
  <c r="BV26" i="4" s="1"/>
  <c r="BT67" i="10"/>
  <c r="BT99" i="10"/>
  <c r="BU99" i="5"/>
  <c r="BU67" i="5"/>
  <c r="BU108" i="13"/>
  <c r="BU76" i="13"/>
  <c r="Q36" i="7"/>
  <c r="BW36" i="7" s="1" a="1"/>
  <c r="BW36" i="7" s="1"/>
  <c r="Q18" i="16"/>
  <c r="BW18" i="16" s="1" a="1"/>
  <c r="BW18" i="16" s="1"/>
  <c r="P43" i="21"/>
  <c r="BV43" i="21" s="1" a="1"/>
  <c r="BV43" i="21" s="1"/>
  <c r="BU66" i="4"/>
  <c r="BU98" i="4"/>
  <c r="Q32" i="14"/>
  <c r="BW32" i="14" s="1" a="1"/>
  <c r="BW32" i="14" s="1"/>
  <c r="P46" i="16"/>
  <c r="BV46" i="16" s="1" a="1"/>
  <c r="BV46" i="16" s="1"/>
  <c r="Q20" i="5"/>
  <c r="BW20" i="5" s="1" a="1"/>
  <c r="BW20" i="5" s="1"/>
  <c r="BU91" i="19"/>
  <c r="BU59" i="19"/>
  <c r="BU61" i="20"/>
  <c r="BU93" i="20"/>
  <c r="BT77" i="14"/>
  <c r="BT109" i="14"/>
  <c r="BU98" i="2"/>
  <c r="BU66" i="2"/>
  <c r="BT57" i="7"/>
  <c r="BT89" i="7"/>
  <c r="Q16" i="17"/>
  <c r="BW16" i="17" s="1" a="1"/>
  <c r="BW16" i="17" s="1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BU94" i="13"/>
  <c r="BU62" i="13"/>
  <c r="P27" i="12"/>
  <c r="BV27" i="12" s="1" a="1"/>
  <c r="BV27" i="12" s="1"/>
  <c r="BU112" i="9"/>
  <c r="BU80" i="9"/>
  <c r="BU85" i="20"/>
  <c r="BU117" i="20"/>
  <c r="BU62" i="20"/>
  <c r="BU94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19" i="3"/>
  <c r="BW19" i="3" s="1" a="1"/>
  <c r="BW19" i="3" s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Q26" i="11"/>
  <c r="BW26" i="11" s="1" a="1"/>
  <c r="BW26" i="11" s="1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Q18" i="20"/>
  <c r="BW18" i="20" s="1" a="1"/>
  <c r="BW18" i="20" s="1"/>
  <c r="P32" i="6"/>
  <c r="BV32" i="6" s="1" a="1"/>
  <c r="BV32" i="6" s="1"/>
  <c r="P16" i="10"/>
  <c r="BV16" i="10" s="1" a="1"/>
  <c r="BV16" i="10" s="1"/>
  <c r="Q39" i="14"/>
  <c r="BW39" i="14" s="1" a="1"/>
  <c r="BW39" i="14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Q28" i="11"/>
  <c r="BW28" i="11" s="1" a="1"/>
  <c r="BW28" i="11" s="1"/>
  <c r="BT74" i="21"/>
  <c r="BT106" i="21"/>
  <c r="BT72" i="3"/>
  <c r="BT104" i="3"/>
  <c r="Q19" i="16"/>
  <c r="BW19" i="16" s="1" a="1"/>
  <c r="BW19" i="16" s="1"/>
  <c r="Q39" i="21"/>
  <c r="BW39" i="21" s="1" a="1"/>
  <c r="BW39" i="21" s="1"/>
  <c r="Q40" i="21"/>
  <c r="BW40" i="21" s="1" a="1"/>
  <c r="BW40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42" i="16"/>
  <c r="BV42" i="16" s="1" a="1"/>
  <c r="BV42" i="16" s="1"/>
  <c r="P33" i="4"/>
  <c r="BV33" i="4" s="1" a="1"/>
  <c r="BV33" i="4" s="1"/>
  <c r="Q22" i="9"/>
  <c r="BW22" i="9" s="1" a="1"/>
  <c r="BW22" i="9" s="1"/>
  <c r="Q34" i="17"/>
  <c r="BW34" i="17" s="1" a="1"/>
  <c r="BW34" i="17" s="1"/>
  <c r="BT75" i="3"/>
  <c r="BT107" i="3"/>
  <c r="BU70" i="20"/>
  <c r="BU102" i="20"/>
  <c r="BU81" i="17"/>
  <c r="BU113" i="17"/>
  <c r="Q43" i="14"/>
  <c r="BW43" i="14" s="1" a="1"/>
  <c r="BW43" i="14" s="1"/>
  <c r="Q17" i="17"/>
  <c r="BW17" i="17" s="1" a="1"/>
  <c r="BW17" i="17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O47" i="19"/>
  <c r="P37" i="4"/>
  <c r="BV37" i="4" s="1" a="1"/>
  <c r="BV37" i="4" s="1"/>
  <c r="BU104" i="11"/>
  <c r="BU72" i="11"/>
  <c r="BU100" i="16"/>
  <c r="BU68" i="16"/>
  <c r="P36" i="2"/>
  <c r="BV36" i="2" s="1" a="1"/>
  <c r="BV36" i="2" s="1"/>
  <c r="Q20" i="2"/>
  <c r="BW20" i="2" s="1" a="1"/>
  <c r="BW20" i="2" s="1"/>
  <c r="Q18" i="17"/>
  <c r="BW18" i="17" s="1" a="1"/>
  <c r="BW18" i="17" s="1"/>
  <c r="Q38" i="11"/>
  <c r="BW38" i="11" s="1" a="1"/>
  <c r="BW38" i="11" s="1"/>
  <c r="P28" i="17"/>
  <c r="BV28" i="17" s="1" a="1"/>
  <c r="BV28" i="17" s="1"/>
  <c r="Q39" i="18"/>
  <c r="BW39" i="18" s="1" a="1"/>
  <c r="BW39" i="18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78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99" i="3"/>
  <c r="BU67" i="3"/>
  <c r="BU108" i="5"/>
  <c r="BU76" i="5"/>
  <c r="BU95" i="13"/>
  <c r="BU63" i="13"/>
  <c r="BU64" i="1"/>
  <c r="BU96" i="1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0" i="19"/>
  <c r="BW20" i="19" s="1" a="1"/>
  <c r="BW20" i="19" s="1"/>
  <c r="Q22" i="20"/>
  <c r="BW22" i="20" s="1" a="1"/>
  <c r="BW22" i="20" s="1"/>
  <c r="P38" i="14"/>
  <c r="BV38" i="14" s="1" a="1"/>
  <c r="BV38" i="14" s="1"/>
  <c r="Q27" i="2"/>
  <c r="BW27" i="2" s="1" a="1"/>
  <c r="BW27" i="2" s="1"/>
  <c r="P18" i="7"/>
  <c r="BV18" i="7" s="1" a="1"/>
  <c r="BV18" i="7" s="1"/>
  <c r="BU66" i="8"/>
  <c r="BU98" i="8"/>
  <c r="BU70" i="12"/>
  <c r="BU102" i="12"/>
  <c r="P38" i="6"/>
  <c r="BV38" i="6" s="1" a="1"/>
  <c r="BV38" i="6" s="1"/>
  <c r="BU91" i="13"/>
  <c r="BU59" i="13"/>
  <c r="BU72" i="1"/>
  <c r="BU104" i="1"/>
  <c r="BU104" i="2"/>
  <c r="BU72" i="2"/>
  <c r="Q41" i="9"/>
  <c r="BW41" i="9" s="1" a="1"/>
  <c r="BW41" i="9" s="1"/>
  <c r="Q46" i="20"/>
  <c r="BW46" i="20" s="1" a="1"/>
  <c r="BW46" i="20" s="1"/>
  <c r="Q23" i="20"/>
  <c r="BW23" i="20" s="1" a="1"/>
  <c r="BW23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23" i="10"/>
  <c r="BW23" i="10" s="1" a="1"/>
  <c r="BW23" i="10" s="1"/>
  <c r="Q28" i="1"/>
  <c r="BW28" i="1" s="1" a="1"/>
  <c r="BW28" i="1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Q45" i="17"/>
  <c r="BW45" i="17" s="1" a="1"/>
  <c r="BW45" i="17" s="1"/>
  <c r="P27" i="17"/>
  <c r="BV27" i="17" s="1" a="1"/>
  <c r="BV27" i="17" s="1"/>
  <c r="BU102" i="5"/>
  <c r="BU70" i="5"/>
  <c r="Q15" i="3"/>
  <c r="BW15" i="3" s="1" a="1"/>
  <c r="BW15" i="3" s="1"/>
  <c r="Q26" i="1"/>
  <c r="BW26" i="1" s="1" a="1"/>
  <c r="BW26" i="1" s="1"/>
  <c r="Q18" i="14"/>
  <c r="BW18" i="14" s="1" a="1"/>
  <c r="BW18" i="14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Q16" i="1"/>
  <c r="BW16" i="1" s="1" a="1"/>
  <c r="BW16" i="1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34" i="21"/>
  <c r="BW34" i="21" s="1" a="1"/>
  <c r="BW34" i="21" s="1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31" i="7"/>
  <c r="BW31" i="7" s="1" a="1"/>
  <c r="BW31" i="7" s="1"/>
  <c r="Q17" i="13"/>
  <c r="BW17" i="13" s="1" a="1"/>
  <c r="BW17" i="13" s="1"/>
  <c r="BU69" i="17"/>
  <c r="BU101" i="17"/>
  <c r="O15" i="16"/>
  <c r="BU15" i="16" s="1" a="1"/>
  <c r="BU15" i="16" s="1"/>
  <c r="N47" i="16"/>
  <c r="BU75" i="1"/>
  <c r="BU107" i="1"/>
  <c r="Q22" i="17"/>
  <c r="BW22" i="17" s="1" a="1"/>
  <c r="BW22" i="17" s="1"/>
  <c r="Q46" i="10"/>
  <c r="BW46" i="10" s="1" a="1"/>
  <c r="BW46" i="10" s="1"/>
  <c r="BU75" i="8"/>
  <c r="BU107" i="8"/>
  <c r="Q40" i="6"/>
  <c r="BW40" i="6" s="1" a="1"/>
  <c r="BW40" i="6" s="1"/>
  <c r="Q17" i="10"/>
  <c r="BW17" i="10" s="1" a="1"/>
  <c r="BW17" i="10" s="1"/>
  <c r="BU82" i="1"/>
  <c r="BU114" i="1"/>
  <c r="P37" i="6"/>
  <c r="BV37" i="6" s="1" a="1"/>
  <c r="BV37" i="6" s="1"/>
  <c r="P37" i="16"/>
  <c r="BV37" i="16" s="1" a="1"/>
  <c r="BV37" i="16" s="1"/>
  <c r="BU57" i="1"/>
  <c r="BU89" i="1"/>
  <c r="BU80" i="15"/>
  <c r="BU112" i="15"/>
  <c r="BT78" i="9"/>
  <c r="BT110" i="9"/>
  <c r="BU60" i="8"/>
  <c r="BU92" i="8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U83" i="12"/>
  <c r="BU115" i="12"/>
  <c r="BT97" i="15"/>
  <c r="BT65" i="15"/>
  <c r="Q38" i="8"/>
  <c r="BW38" i="8" s="1" a="1"/>
  <c r="BW38" i="8" s="1"/>
  <c r="Q25" i="21"/>
  <c r="BW25" i="21" s="1" a="1"/>
  <c r="BW25" i="21" s="1"/>
  <c r="BT97" i="18"/>
  <c r="BT65" i="18"/>
  <c r="P40" i="15"/>
  <c r="BV40" i="15" s="1" a="1"/>
  <c r="BV40" i="15" s="1"/>
  <c r="Q20" i="17"/>
  <c r="BW20" i="17" s="1" a="1"/>
  <c r="BW20" i="17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Q42" i="17"/>
  <c r="BW42" i="17" s="1" a="1"/>
  <c r="BW42" i="17" s="1"/>
  <c r="BU75" i="4"/>
  <c r="BU107" i="4"/>
  <c r="BT83" i="16"/>
  <c r="BT115" i="16"/>
  <c r="Q40" i="19"/>
  <c r="BW40" i="19" s="1" a="1"/>
  <c r="BW40" i="19" s="1"/>
  <c r="P23" i="17"/>
  <c r="BV23" i="17" s="1" a="1"/>
  <c r="BV23" i="17" s="1"/>
  <c r="P21" i="11"/>
  <c r="BV21" i="11" s="1" a="1"/>
  <c r="BV21" i="11" s="1"/>
  <c r="Q29" i="2"/>
  <c r="BW29" i="2" s="1" a="1"/>
  <c r="BW29" i="2" s="1"/>
  <c r="BU79" i="20"/>
  <c r="BU111" i="20"/>
  <c r="BU62" i="4"/>
  <c r="BU94" i="4"/>
  <c r="BT59" i="3"/>
  <c r="BT91" i="3"/>
  <c r="Q23" i="15"/>
  <c r="BW23" i="15" s="1" a="1"/>
  <c r="BW23" i="15" s="1"/>
  <c r="Q36" i="20"/>
  <c r="BW36" i="20" s="1" a="1"/>
  <c r="BW36" i="20" s="1"/>
  <c r="Q33" i="11"/>
  <c r="BW33" i="11" s="1" a="1"/>
  <c r="BW33" i="11" s="1"/>
  <c r="Q29" i="16"/>
  <c r="BW29" i="16" s="1" a="1"/>
  <c r="BW29" i="16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Q28" i="14"/>
  <c r="BW28" i="14" s="1" a="1"/>
  <c r="BW28" i="14" s="1"/>
  <c r="BU65" i="12"/>
  <c r="BU97" i="12"/>
  <c r="P25" i="20"/>
  <c r="BV25" i="20" s="1" a="1"/>
  <c r="BV25" i="20" s="1"/>
  <c r="Q28" i="15"/>
  <c r="BW28" i="15" s="1" a="1"/>
  <c r="BW28" i="15" s="1"/>
  <c r="Q45" i="1"/>
  <c r="BW45" i="1" s="1" a="1"/>
  <c r="BW45" i="1" s="1"/>
  <c r="P34" i="10"/>
  <c r="BV34" i="10" s="1" a="1"/>
  <c r="BV34" i="10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Q46" i="21"/>
  <c r="BW46" i="21" s="1" a="1"/>
  <c r="BW46" i="21" s="1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Q41" i="19"/>
  <c r="BW41" i="19" s="1" a="1"/>
  <c r="BW41" i="19" s="1"/>
  <c r="BU108" i="7"/>
  <c r="BU76" i="7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Q31" i="6"/>
  <c r="BW31" i="6" s="1" a="1"/>
  <c r="BW31" i="6" s="1"/>
  <c r="P34" i="2"/>
  <c r="BV34" i="2" s="1" a="1"/>
  <c r="BV34" i="2" s="1"/>
  <c r="BT90" i="18"/>
  <c r="BT58" i="18"/>
  <c r="BT102" i="18"/>
  <c r="BT70" i="18"/>
  <c r="BT59" i="21"/>
  <c r="BT91" i="21"/>
  <c r="Q19" i="19"/>
  <c r="BW19" i="19" s="1" a="1"/>
  <c r="BW19" i="19" s="1"/>
  <c r="P42" i="20"/>
  <c r="BV42" i="20" s="1" a="1"/>
  <c r="BV42" i="20" s="1"/>
  <c r="Q44" i="5"/>
  <c r="BW44" i="5" s="1" a="1"/>
  <c r="BW44" i="5" s="1"/>
  <c r="Q41" i="6"/>
  <c r="BW41" i="6" s="1" a="1"/>
  <c r="BW41" i="6" s="1"/>
  <c r="BU58" i="10"/>
  <c r="BU90" i="10"/>
  <c r="BT74" i="11"/>
  <c r="BT106" i="11"/>
  <c r="Q28" i="3"/>
  <c r="BW28" i="3" s="1" a="1"/>
  <c r="BW28" i="3" s="1"/>
  <c r="Q37" i="5"/>
  <c r="BW37" i="5" s="1" a="1"/>
  <c r="BW37" i="5" s="1"/>
  <c r="Q24" i="13"/>
  <c r="BW24" i="13" s="1" a="1"/>
  <c r="BW24" i="13" s="1"/>
  <c r="Q25" i="1"/>
  <c r="BW25" i="1" s="1" a="1"/>
  <c r="BW25" i="1" s="1"/>
  <c r="BT84" i="10"/>
  <c r="BT120" i="10"/>
  <c r="BT123" i="10" s="1"/>
  <c r="BT116" i="10" s="1"/>
  <c r="BU74" i="1"/>
  <c r="BU106" i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Q36" i="14"/>
  <c r="BW36" i="14" s="1" a="1"/>
  <c r="BW36" i="14" s="1"/>
  <c r="Q43" i="11"/>
  <c r="BW43" i="11" s="1" a="1"/>
  <c r="BW43" i="11" s="1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Q33" i="1"/>
  <c r="BW33" i="1" s="1" a="1"/>
  <c r="BW33" i="1" s="1"/>
  <c r="Q33" i="2"/>
  <c r="BW33" i="2" s="1" a="1"/>
  <c r="BW33" i="2" s="1"/>
  <c r="BT95" i="4"/>
  <c r="BT63" i="4"/>
  <c r="BU93" i="19"/>
  <c r="BU61" i="19"/>
  <c r="BT65" i="3"/>
  <c r="BT97" i="3"/>
  <c r="Q29" i="15"/>
  <c r="BW29" i="15" s="1" a="1"/>
  <c r="BW29" i="15" s="1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U55" i="4"/>
  <c r="BU87" i="4"/>
  <c r="BU65" i="17"/>
  <c r="BU97" i="17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Q31" i="5"/>
  <c r="BW31" i="5" s="1" a="1"/>
  <c r="BW31" i="5" s="1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Q45" i="19"/>
  <c r="BW45" i="19" s="1" a="1"/>
  <c r="BW45" i="19" s="1"/>
  <c r="Q34" i="7"/>
  <c r="BW34" i="7" s="1" a="1"/>
  <c r="BW34" i="7" s="1"/>
  <c r="BT84" i="14"/>
  <c r="BT120" i="14"/>
  <c r="BT123" i="14" s="1"/>
  <c r="BT116" i="14" s="1"/>
  <c r="Q23" i="21"/>
  <c r="BW23" i="21" s="1" a="1"/>
  <c r="BW23" i="21" s="1"/>
  <c r="Q36" i="13"/>
  <c r="BW36" i="13" s="1" a="1"/>
  <c r="BW36" i="13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0" i="17"/>
  <c r="BW30" i="17" s="1" a="1"/>
  <c r="BW30" i="17" s="1"/>
  <c r="Q36" i="1"/>
  <c r="BW36" i="1" s="1" a="1"/>
  <c r="BW36" i="1" s="1"/>
  <c r="BT58" i="12"/>
  <c r="BT90" i="12"/>
  <c r="BU104" i="9"/>
  <c r="BU72" i="9"/>
  <c r="Q15" i="20"/>
  <c r="BW15" i="20" s="1" a="1"/>
  <c r="BW15" i="20" s="1"/>
  <c r="Q36" i="8"/>
  <c r="BW36" i="8" s="1" a="1"/>
  <c r="BW36" i="8" s="1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18" i="1"/>
  <c r="BW18" i="1" s="1" a="1"/>
  <c r="BW18" i="1" s="1"/>
  <c r="Q41" i="15"/>
  <c r="BW41" i="15" s="1" a="1"/>
  <c r="BW41" i="15" s="1"/>
  <c r="Q26" i="14"/>
  <c r="BW26" i="14" s="1" a="1"/>
  <c r="BW26" i="14" s="1"/>
  <c r="P39" i="9"/>
  <c r="BV39" i="9" s="1" a="1"/>
  <c r="BV39" i="9" s="1"/>
  <c r="Q21" i="8"/>
  <c r="BW21" i="8" s="1" a="1"/>
  <c r="BW21" i="8" s="1"/>
  <c r="P39" i="10"/>
  <c r="BV39" i="10" s="1" a="1"/>
  <c r="BV39" i="10" s="1"/>
  <c r="Q44" i="1"/>
  <c r="BW44" i="1" s="1" a="1"/>
  <c r="BW44" i="1" s="1"/>
  <c r="Q21" i="12"/>
  <c r="BW21" i="12" s="1" a="1"/>
  <c r="BW21" i="12" s="1"/>
  <c r="P20" i="16"/>
  <c r="BV20" i="16" s="1" a="1"/>
  <c r="BV20" i="16" s="1"/>
  <c r="Q45" i="16"/>
  <c r="BW45" i="16" s="1" a="1"/>
  <c r="BW45" i="16" s="1"/>
  <c r="Q44" i="12"/>
  <c r="BW44" i="12" s="1" a="1"/>
  <c r="BW44" i="12" s="1"/>
  <c r="P26" i="15"/>
  <c r="BV26" i="15" s="1" a="1"/>
  <c r="BV26" i="15" s="1"/>
  <c r="BU94" i="7"/>
  <c r="BU62" i="7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Q44" i="14"/>
  <c r="BW44" i="14" s="1" a="1"/>
  <c r="BW44" i="14" s="1"/>
  <c r="BT66" i="7"/>
  <c r="BT98" i="7"/>
  <c r="Q45" i="8"/>
  <c r="BW45" i="8" s="1" a="1"/>
  <c r="BW45" i="8" s="1"/>
  <c r="BT80" i="20"/>
  <c r="BT112" i="20"/>
  <c r="Q36" i="4"/>
  <c r="BW36" i="4" s="1" a="1"/>
  <c r="BW36" i="4" s="1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40" i="20"/>
  <c r="BW40" i="20" s="1" a="1"/>
  <c r="BW40" i="20" s="1"/>
  <c r="Q23" i="4"/>
  <c r="BW23" i="4" s="1" a="1"/>
  <c r="BW23" i="4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Q35" i="10"/>
  <c r="BW35" i="10" s="1" a="1"/>
  <c r="BW35" i="10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BU79" i="4"/>
  <c r="BU111" i="4"/>
  <c r="BU92" i="13"/>
  <c r="BU60" i="13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P34" i="13"/>
  <c r="BV34" i="13" s="1" a="1"/>
  <c r="BV34" i="13" s="1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Q37" i="7"/>
  <c r="BW37" i="7" s="1" a="1"/>
  <c r="BW37" i="7" s="1"/>
  <c r="BU106" i="5"/>
  <c r="BU74" i="5"/>
  <c r="BT89" i="15"/>
  <c r="BT57" i="15"/>
  <c r="BU117" i="5"/>
  <c r="BU85" i="5"/>
  <c r="BT67" i="17"/>
  <c r="BT76" i="17"/>
  <c r="BT54" i="17"/>
  <c r="Q42" i="6"/>
  <c r="BW42" i="6" s="1" a="1"/>
  <c r="BW42" i="6" s="1"/>
  <c r="BU96" i="18"/>
  <c r="BU64" i="18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Q19" i="10"/>
  <c r="BW19" i="10" s="1" a="1"/>
  <c r="BW19" i="10" s="1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Q35" i="1"/>
  <c r="BW35" i="1" s="1" a="1"/>
  <c r="BW35" i="1" s="1"/>
  <c r="P21" i="14"/>
  <c r="BV21" i="14" s="1" a="1"/>
  <c r="BV21" i="14" s="1"/>
  <c r="BT73" i="3"/>
  <c r="BT105" i="3"/>
  <c r="BU98" i="16"/>
  <c r="BU66" i="16"/>
  <c r="Q31" i="3"/>
  <c r="BW31" i="3" s="1" a="1"/>
  <c r="BW31" i="3" s="1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34" i="20"/>
  <c r="BW34" i="20" s="1" a="1"/>
  <c r="BW34" i="20" s="1"/>
  <c r="Q16" i="15"/>
  <c r="BW16" i="15" s="1" a="1"/>
  <c r="BW16" i="15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Q22" i="19"/>
  <c r="BW22" i="19" s="1" a="1"/>
  <c r="BW22" i="19" s="1"/>
  <c r="P26" i="3"/>
  <c r="BV26" i="3" s="1" a="1"/>
  <c r="BV26" i="3" s="1"/>
  <c r="BU95" i="5"/>
  <c r="BU63" i="5"/>
  <c r="BT77" i="19"/>
  <c r="BT109" i="19"/>
  <c r="Q17" i="18"/>
  <c r="BW17" i="18" s="1" a="1"/>
  <c r="BW17" i="18" s="1"/>
  <c r="Q40" i="9"/>
  <c r="BW40" i="9" s="1" a="1"/>
  <c r="BW40" i="9" s="1"/>
  <c r="P40" i="14"/>
  <c r="BV40" i="14" s="1" a="1"/>
  <c r="BV40" i="14" s="1"/>
  <c r="Q31" i="9"/>
  <c r="BW31" i="9" s="1" a="1"/>
  <c r="BW31" i="9" s="1"/>
  <c r="Q33" i="18"/>
  <c r="BW33" i="18" s="1" a="1"/>
  <c r="BW33" i="18" s="1"/>
  <c r="BU86" i="11"/>
  <c r="BU54" i="11"/>
  <c r="P18" i="3"/>
  <c r="BV18" i="3" s="1" a="1"/>
  <c r="BV18" i="3" s="1"/>
  <c r="Q35" i="15"/>
  <c r="BW35" i="15" s="1" a="1"/>
  <c r="BW35" i="15" s="1"/>
  <c r="BT86" i="6"/>
  <c r="BT54" i="6"/>
  <c r="Q16" i="4"/>
  <c r="BW16" i="4" s="1" a="1"/>
  <c r="BW16" i="4" s="1"/>
  <c r="Q26" i="17"/>
  <c r="BW26" i="17" s="1" a="1"/>
  <c r="BW26" i="17" s="1"/>
  <c r="P37" i="21"/>
  <c r="BV37" i="21" s="1" a="1"/>
  <c r="BV37" i="21" s="1"/>
  <c r="Q41" i="11"/>
  <c r="BW41" i="11" s="1" a="1"/>
  <c r="BW41" i="11" s="1"/>
  <c r="BT54" i="14"/>
  <c r="BT86" i="14"/>
  <c r="BU117" i="9"/>
  <c r="BU85" i="9"/>
  <c r="BT84" i="21"/>
  <c r="BT120" i="21"/>
  <c r="BT123" i="21" s="1"/>
  <c r="BT116" i="21" s="1"/>
  <c r="Q27" i="14"/>
  <c r="BW27" i="14" s="1" a="1"/>
  <c r="BW27" i="14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P35" i="8"/>
  <c r="BV35" i="8" s="1" a="1"/>
  <c r="BV35" i="8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U61" i="10"/>
  <c r="BU93" i="10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8" i="9"/>
  <c r="BW28" i="9" s="1" a="1"/>
  <c r="BW28" i="9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U106" i="9"/>
  <c r="BU74" i="9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Q23" i="7"/>
  <c r="BW23" i="7" s="1" a="1"/>
  <c r="BW23" i="7" s="1"/>
  <c r="P28" i="21"/>
  <c r="BV28" i="21" s="1" a="1"/>
  <c r="BV28" i="21" s="1"/>
  <c r="BU96" i="2"/>
  <c r="BU64" i="2"/>
  <c r="Q38" i="15"/>
  <c r="BW38" i="15" s="1" a="1"/>
  <c r="BW38" i="15" s="1"/>
  <c r="Q23" i="6"/>
  <c r="BW23" i="6" s="1" a="1"/>
  <c r="BW23" i="6" s="1"/>
  <c r="P19" i="7"/>
  <c r="BV19" i="7" s="1" a="1"/>
  <c r="BV19" i="7" s="1"/>
  <c r="BT56" i="6"/>
  <c r="BT88" i="6"/>
  <c r="BT82" i="12"/>
  <c r="BT114" i="12"/>
  <c r="BU72" i="7"/>
  <c r="BU104" i="7"/>
  <c r="BU93" i="16"/>
  <c r="BU61" i="16"/>
  <c r="P27" i="7"/>
  <c r="BV27" i="7" s="1" a="1"/>
  <c r="BV27" i="7" s="1"/>
  <c r="P25" i="17"/>
  <c r="BV25" i="17" s="1" a="1"/>
  <c r="BV25" i="1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Q44" i="18"/>
  <c r="BW44" i="18" s="1" a="1"/>
  <c r="BW44" i="18" s="1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P30" i="2"/>
  <c r="BV30" i="2" s="1" a="1"/>
  <c r="BV30" i="2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Q40" i="4"/>
  <c r="BW40" i="4" s="1" a="1"/>
  <c r="BW40" i="4" s="1"/>
  <c r="Q21" i="13"/>
  <c r="BW21" i="13" s="1" a="1"/>
  <c r="BW21" i="13" s="1"/>
  <c r="BT94" i="18"/>
  <c r="BT62" i="18"/>
  <c r="BT91" i="4"/>
  <c r="BT59" i="4"/>
  <c r="BU88" i="9"/>
  <c r="BU56" i="9"/>
  <c r="Q17" i="11"/>
  <c r="BW17" i="11" s="1" a="1"/>
  <c r="BW17" i="11" s="1"/>
  <c r="BT68" i="14"/>
  <c r="BT100" i="14"/>
  <c r="BU83" i="14"/>
  <c r="Q16" i="16"/>
  <c r="BW16" i="16" s="1" a="1"/>
  <c r="BW16" i="16" s="1"/>
  <c r="BT68" i="3"/>
  <c r="BT100" i="3"/>
  <c r="Q21" i="15"/>
  <c r="BW21" i="15" s="1" a="1"/>
  <c r="BW21" i="15" s="1"/>
  <c r="P16" i="7"/>
  <c r="BV16" i="7" s="1" a="1"/>
  <c r="BV16" i="7" s="1"/>
  <c r="P39" i="15"/>
  <c r="BV39" i="15" s="1" a="1"/>
  <c r="BV39" i="15" s="1"/>
  <c r="Q27" i="3"/>
  <c r="BW27" i="3" s="1" a="1"/>
  <c r="BW27" i="3" s="1"/>
  <c r="P43" i="8"/>
  <c r="BV43" i="8" s="1" a="1"/>
  <c r="BV43" i="8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Q25" i="18"/>
  <c r="BW25" i="18" s="1" a="1"/>
  <c r="BW25" i="18" s="1"/>
  <c r="BU77" i="4"/>
  <c r="BU109" i="4"/>
  <c r="Q42" i="21"/>
  <c r="BW42" i="21" s="1" a="1"/>
  <c r="BW42" i="21" s="1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Q46" i="11"/>
  <c r="BW46" i="11" s="1" a="1"/>
  <c r="BW46" i="11" s="1"/>
  <c r="Q41" i="21"/>
  <c r="BW41" i="21" s="1" a="1"/>
  <c r="BW41" i="21" s="1"/>
  <c r="P33" i="17"/>
  <c r="BV33" i="17" s="1" a="1"/>
  <c r="BV33" i="17" s="1"/>
  <c r="Q20" i="14"/>
  <c r="BW20" i="14" s="1" a="1"/>
  <c r="BW20" i="14" s="1"/>
  <c r="Q43" i="2"/>
  <c r="BW43" i="2" s="1" a="1"/>
  <c r="BW43" i="2" s="1"/>
  <c r="BU58" i="8"/>
  <c r="BU90" i="8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Q43" i="3"/>
  <c r="BW43" i="3" s="1" a="1"/>
  <c r="BW43" i="3" s="1"/>
  <c r="P44" i="8"/>
  <c r="BV44" i="8" s="1" a="1"/>
  <c r="BV44" i="8" s="1"/>
  <c r="Q37" i="2"/>
  <c r="BW37" i="2" s="1" a="1"/>
  <c r="BW37" i="2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Q44" i="20"/>
  <c r="BW44" i="20" s="1" a="1"/>
  <c r="BW44" i="20" s="1"/>
  <c r="Q38" i="1"/>
  <c r="BW38" i="1" s="1" a="1"/>
  <c r="BW38" i="1" s="1"/>
  <c r="P28" i="20"/>
  <c r="BV28" i="20" s="1" a="1"/>
  <c r="BV28" i="20" s="1"/>
  <c r="BU87" i="18"/>
  <c r="BU55" i="18"/>
  <c r="BT57" i="9"/>
  <c r="BT89" i="9"/>
  <c r="BU68" i="1"/>
  <c r="BU100" i="1"/>
  <c r="P15" i="1"/>
  <c r="BV15" i="1" s="1" a="1"/>
  <c r="BV15" i="1" s="1"/>
  <c r="O47" i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BU115" i="7"/>
  <c r="BU83" i="7"/>
  <c r="Q27" i="5"/>
  <c r="BW27" i="5" s="1" a="1"/>
  <c r="BW27" i="5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Q24" i="5"/>
  <c r="BW24" i="5" s="1" a="1"/>
  <c r="BW24" i="5" s="1"/>
  <c r="P38" i="19"/>
  <c r="BV38" i="19" s="1" a="1"/>
  <c r="BV38" i="19" s="1"/>
  <c r="BU99" i="6"/>
  <c r="BU67" i="6"/>
  <c r="BU102" i="19"/>
  <c r="BU70" i="19"/>
  <c r="BU111" i="3"/>
  <c r="BU79" i="3"/>
  <c r="BT68" i="10"/>
  <c r="BT100" i="10"/>
  <c r="O47" i="11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84" i="7"/>
  <c r="BU120" i="7"/>
  <c r="BU123" i="7" s="1"/>
  <c r="BU116" i="7" s="1"/>
  <c r="BU61" i="4"/>
  <c r="BU93" i="4"/>
  <c r="BT115" i="4"/>
  <c r="BT83" i="4"/>
  <c r="BT112" i="2"/>
  <c r="BT80" i="2"/>
  <c r="Q22" i="21"/>
  <c r="BW22" i="21" s="1" a="1"/>
  <c r="BW22" i="21" s="1"/>
  <c r="P28" i="8"/>
  <c r="BV28" i="8" s="1" a="1"/>
  <c r="BV28" i="8" s="1"/>
  <c r="BU94" i="9"/>
  <c r="BU62" i="9"/>
  <c r="BU61" i="8"/>
  <c r="BU93" i="8"/>
  <c r="BU106" i="19"/>
  <c r="BU74" i="19"/>
  <c r="BU104" i="19"/>
  <c r="BU72" i="19"/>
  <c r="BU110" i="13"/>
  <c r="BU78" i="13"/>
  <c r="BU78" i="12"/>
  <c r="BU110" i="12"/>
  <c r="BT81" i="19"/>
  <c r="BT113" i="19"/>
  <c r="Q22" i="10"/>
  <c r="BW22" i="10" s="1" a="1"/>
  <c r="BW22" i="10" s="1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Q38" i="13"/>
  <c r="BW38" i="13" s="1" a="1"/>
  <c r="BW38" i="13" s="1"/>
  <c r="BU60" i="17"/>
  <c r="BU92" i="17"/>
  <c r="BU84" i="15"/>
  <c r="BU120" i="15"/>
  <c r="BU123" i="15" s="1"/>
  <c r="BU116" i="15" s="1"/>
  <c r="P15" i="7"/>
  <c r="BV15" i="7" s="1" a="1"/>
  <c r="BV15" i="7" s="1"/>
  <c r="O47" i="7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BU66" i="15"/>
  <c r="BU98" i="15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BU81" i="1"/>
  <c r="BU113" i="1"/>
  <c r="Q31" i="13"/>
  <c r="BW31" i="13" s="1" a="1"/>
  <c r="BW31" i="13" s="1"/>
  <c r="Q25" i="9"/>
  <c r="BW25" i="9" s="1" a="1"/>
  <c r="BW25" i="9" s="1"/>
  <c r="Q42" i="1"/>
  <c r="BW42" i="1" s="1" a="1"/>
  <c r="BW42" i="1" s="1"/>
  <c r="Q39" i="6"/>
  <c r="BW39" i="6" s="1" a="1"/>
  <c r="BW39" i="6" s="1"/>
  <c r="Q35" i="9"/>
  <c r="BW35" i="9" s="1" a="1"/>
  <c r="BW35" i="9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25" i="13"/>
  <c r="BW25" i="13" s="1" a="1"/>
  <c r="BW25" i="13" s="1"/>
  <c r="Q16" i="2"/>
  <c r="BW16" i="2" s="1" a="1"/>
  <c r="BW16" i="2" s="1"/>
  <c r="Q33" i="5"/>
  <c r="BW33" i="5" s="1" a="1"/>
  <c r="BW33" i="5" s="1"/>
  <c r="Q32" i="17"/>
  <c r="BW32" i="17" s="1" a="1"/>
  <c r="BW32" i="17" s="1"/>
  <c r="BT102" i="8"/>
  <c r="BT70" i="8"/>
  <c r="BT112" i="4"/>
  <c r="BT80" i="4"/>
  <c r="Q25" i="2"/>
  <c r="BW25" i="2" s="1" a="1"/>
  <c r="BW25" i="2" s="1"/>
  <c r="BT111" i="18"/>
  <c r="BT79" i="18"/>
  <c r="BU103" i="7"/>
  <c r="BU71" i="7"/>
  <c r="P17" i="6"/>
  <c r="BV17" i="6" s="1" a="1"/>
  <c r="BV17" i="6" s="1"/>
  <c r="P43" i="12"/>
  <c r="BV43" i="12" s="1" a="1"/>
  <c r="BV43" i="12" s="1"/>
  <c r="Q33" i="7"/>
  <c r="BW33" i="7" s="1" a="1"/>
  <c r="BW33" i="7" s="1"/>
  <c r="Q22" i="16"/>
  <c r="BW22" i="16" s="1" a="1"/>
  <c r="BW22" i="16" s="1"/>
  <c r="BT79" i="13"/>
  <c r="BT111" i="13"/>
  <c r="BU62" i="12"/>
  <c r="BU94" i="12"/>
  <c r="BU67" i="7"/>
  <c r="BU99" i="7"/>
  <c r="P46" i="18"/>
  <c r="BV46" i="18" s="1" a="1"/>
  <c r="BV46" i="18" s="1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BU56" i="8"/>
  <c r="BU88" i="8"/>
  <c r="Q16" i="19"/>
  <c r="BW16" i="19" s="1" a="1"/>
  <c r="BW16" i="19" s="1"/>
  <c r="BU115" i="19"/>
  <c r="BU83" i="19"/>
  <c r="BU92" i="10"/>
  <c r="BU60" i="10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Q36" i="6"/>
  <c r="BW36" i="6" s="1" a="1"/>
  <c r="BW36" i="6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Q17" i="9"/>
  <c r="BW17" i="9" s="1" a="1"/>
  <c r="BW17" i="9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Q23" i="19"/>
  <c r="BW23" i="19" s="1" a="1"/>
  <c r="BW23" i="19" s="1"/>
  <c r="P32" i="21"/>
  <c r="BV32" i="21" s="1" a="1"/>
  <c r="BV32" i="21" s="1"/>
  <c r="BU100" i="18"/>
  <c r="BU68" i="18"/>
  <c r="P15" i="5"/>
  <c r="BV15" i="5" s="1" a="1"/>
  <c r="BV15" i="5" s="1"/>
  <c r="O47" i="5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Q28" i="16"/>
  <c r="BW28" i="16" s="1" a="1"/>
  <c r="BW28" i="16" s="1"/>
  <c r="BU57" i="10"/>
  <c r="BU89" i="10"/>
  <c r="BT56" i="12"/>
  <c r="BT88" i="12"/>
  <c r="BU87" i="3"/>
  <c r="BU55" i="3"/>
  <c r="BT107" i="18"/>
  <c r="BT75" i="18"/>
  <c r="BT80" i="14"/>
  <c r="BT112" i="14"/>
  <c r="Q19" i="8"/>
  <c r="BW19" i="8" s="1" a="1"/>
  <c r="BW19" i="8" s="1"/>
  <c r="P22" i="15"/>
  <c r="BV22" i="15" s="1" a="1"/>
  <c r="BV22" i="15" s="1"/>
  <c r="Q24" i="9"/>
  <c r="BW24" i="9" s="1" a="1"/>
  <c r="BW24" i="9" s="1"/>
  <c r="Q17" i="20"/>
  <c r="BW17" i="20" s="1" a="1"/>
  <c r="BW17" i="20" s="1"/>
  <c r="P46" i="3"/>
  <c r="BV46" i="3" s="1" a="1"/>
  <c r="BV46" i="3" s="1"/>
  <c r="BU78" i="17"/>
  <c r="BU110" i="17"/>
  <c r="BT74" i="13"/>
  <c r="BT106" i="13"/>
  <c r="BU112" i="7"/>
  <c r="BU80" i="7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Q44" i="7"/>
  <c r="BW44" i="7" s="1" a="1"/>
  <c r="BW44" i="7" s="1"/>
  <c r="BU97" i="13"/>
  <c r="BU65" i="13"/>
  <c r="P46" i="14"/>
  <c r="BV46" i="14" s="1" a="1"/>
  <c r="BV46" i="14" s="1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28" i="6"/>
  <c r="BW28" i="6" s="1" a="1"/>
  <c r="BW28" i="6" s="1"/>
  <c r="Q31" i="19"/>
  <c r="BW31" i="19" s="1" a="1"/>
  <c r="BW31" i="19" s="1"/>
  <c r="Q40" i="3"/>
  <c r="BW40" i="3" s="1" a="1"/>
  <c r="BW40" i="3" s="1"/>
  <c r="P29" i="10"/>
  <c r="BV29" i="10" s="1" a="1"/>
  <c r="BV29" i="10" s="1"/>
  <c r="P30" i="14"/>
  <c r="BV30" i="14" s="1" a="1"/>
  <c r="BV30" i="14" s="1"/>
  <c r="Q30" i="10"/>
  <c r="BW30" i="10" s="1" a="1"/>
  <c r="BW30" i="10" s="1"/>
  <c r="Q43" i="7"/>
  <c r="BW43" i="7" s="1" a="1"/>
  <c r="BW43" i="7" s="1"/>
  <c r="P15" i="6"/>
  <c r="BV15" i="6" s="1" a="1"/>
  <c r="BV15" i="6" s="1"/>
  <c r="O47" i="6"/>
  <c r="P24" i="15"/>
  <c r="BV24" i="15" s="1" a="1"/>
  <c r="BV24" i="15" s="1"/>
  <c r="Q24" i="3"/>
  <c r="BW24" i="3" s="1" a="1"/>
  <c r="BW24" i="3" s="1"/>
  <c r="P31" i="21"/>
  <c r="BV31" i="21" s="1" a="1"/>
  <c r="BV31" i="21" s="1"/>
  <c r="P15" i="14"/>
  <c r="BV15" i="14" s="1" a="1"/>
  <c r="BV15" i="14" s="1"/>
  <c r="O47" i="14"/>
  <c r="BU64" i="4"/>
  <c r="BU96" i="4"/>
  <c r="BU74" i="4"/>
  <c r="BU106" i="4"/>
  <c r="Q45" i="7"/>
  <c r="BW45" i="7" s="1" a="1"/>
  <c r="BW45" i="7" s="1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BU95" i="18"/>
  <c r="BU63" i="18"/>
  <c r="Q23" i="9"/>
  <c r="BW23" i="9" s="1" a="1"/>
  <c r="BW23" i="9" s="1"/>
  <c r="Q22" i="8"/>
  <c r="BW22" i="8" s="1" a="1"/>
  <c r="BW22" i="8" s="1"/>
  <c r="Q35" i="19"/>
  <c r="BW35" i="19" s="1" a="1"/>
  <c r="BW35" i="19" s="1"/>
  <c r="Q33" i="19"/>
  <c r="BW33" i="19" s="1" a="1"/>
  <c r="BW33" i="19" s="1"/>
  <c r="Q39" i="13"/>
  <c r="BW39" i="13" s="1" a="1"/>
  <c r="BW39" i="13" s="1"/>
  <c r="Q39" i="12"/>
  <c r="BW39" i="12" s="1" a="1"/>
  <c r="BW39" i="12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0" i="20"/>
  <c r="BW30" i="20" s="1" a="1"/>
  <c r="BW30" i="20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Q21" i="17"/>
  <c r="BW21" i="17" s="1" a="1"/>
  <c r="BW21" i="17" s="1"/>
  <c r="Q45" i="15"/>
  <c r="BW45" i="15" s="1" a="1"/>
  <c r="BW45" i="15" s="1"/>
  <c r="BT54" i="13"/>
  <c r="BT86" i="13"/>
  <c r="BU98" i="19"/>
  <c r="BU66" i="19"/>
  <c r="Q32" i="8"/>
  <c r="BW32" i="8" s="1" a="1"/>
  <c r="BW32" i="8" s="1"/>
  <c r="P20" i="20"/>
  <c r="BV20" i="20" s="1" a="1"/>
  <c r="BV20" i="20" s="1"/>
  <c r="Q41" i="17"/>
  <c r="BW41" i="17" s="1" a="1"/>
  <c r="BW41" i="17" s="1"/>
  <c r="BU73" i="8"/>
  <c r="BU105" i="8"/>
  <c r="BT69" i="19"/>
  <c r="BT101" i="19"/>
  <c r="Q24" i="8"/>
  <c r="BW24" i="8" s="1" a="1"/>
  <c r="BW24" i="8" s="1"/>
  <c r="Q27" i="15"/>
  <c r="BW27" i="15" s="1" a="1"/>
  <c r="BW27" i="15" s="1"/>
  <c r="P18" i="18"/>
  <c r="BV18" i="18" s="1" a="1"/>
  <c r="BV18" i="18" s="1"/>
  <c r="Q35" i="12"/>
  <c r="BW35" i="12" s="1" a="1"/>
  <c r="BW35" i="12" s="1"/>
  <c r="P40" i="5"/>
  <c r="BV40" i="5" s="1" a="1"/>
  <c r="BV40" i="5" s="1"/>
  <c r="P46" i="8"/>
  <c r="BV46" i="8" s="1" a="1"/>
  <c r="BV46" i="8" s="1"/>
  <c r="BV9" i="11" l="1"/>
  <c r="Q26" i="6"/>
  <c r="BW26" i="6" s="1" a="1"/>
  <c r="BW26" i="6" s="1"/>
  <c r="DA121" i="2" a="1"/>
  <c r="DA121" i="2" s="1"/>
  <c r="DA122" i="2" s="1"/>
  <c r="DA49" i="2"/>
  <c r="DB50" i="2"/>
  <c r="DA121" i="15" a="1"/>
  <c r="DA121" i="15" s="1"/>
  <c r="DA122" i="15" s="1"/>
  <c r="DA49" i="15"/>
  <c r="DB50" i="15"/>
  <c r="DA121" i="6" a="1"/>
  <c r="DA121" i="6" s="1"/>
  <c r="DA122" i="6" s="1"/>
  <c r="DA49" i="6"/>
  <c r="DB50" i="6"/>
  <c r="DA49" i="4"/>
  <c r="DA121" i="4" a="1"/>
  <c r="DA121" i="4" s="1"/>
  <c r="DA122" i="4" s="1"/>
  <c r="DB50" i="4"/>
  <c r="DB50" i="20"/>
  <c r="DA121" i="20" a="1"/>
  <c r="DA121" i="20" s="1"/>
  <c r="DA122" i="20" s="1"/>
  <c r="DA49" i="20"/>
  <c r="DA49" i="8"/>
  <c r="DA121" i="8" a="1"/>
  <c r="DA121" i="8" s="1"/>
  <c r="DA122" i="8" s="1"/>
  <c r="DB50" i="8"/>
  <c r="DA121" i="18" a="1"/>
  <c r="DA121" i="18" s="1"/>
  <c r="DA122" i="18" s="1"/>
  <c r="DB50" i="18"/>
  <c r="DA49" i="18"/>
  <c r="DA121" i="14" a="1"/>
  <c r="DA121" i="14" s="1"/>
  <c r="DA122" i="14" s="1"/>
  <c r="DB50" i="14"/>
  <c r="DA49" i="14"/>
  <c r="DA121" i="3" a="1"/>
  <c r="DA121" i="3" s="1"/>
  <c r="DA122" i="3" s="1"/>
  <c r="DB50" i="3"/>
  <c r="DA49" i="3"/>
  <c r="DA121" i="1" a="1"/>
  <c r="DA121" i="1" s="1"/>
  <c r="DA122" i="1" s="1"/>
  <c r="DA49" i="1"/>
  <c r="DB50" i="1"/>
  <c r="DA121" i="10" a="1"/>
  <c r="DA121" i="10" s="1"/>
  <c r="DA122" i="10" s="1"/>
  <c r="DB50" i="10"/>
  <c r="DA49" i="10"/>
  <c r="DA121" i="11" a="1"/>
  <c r="DA121" i="11" s="1"/>
  <c r="DA122" i="11" s="1"/>
  <c r="DA49" i="11"/>
  <c r="DB50" i="11"/>
  <c r="DA121" i="7" a="1"/>
  <c r="DA121" i="7" s="1"/>
  <c r="DA122" i="7" s="1"/>
  <c r="DB50" i="7"/>
  <c r="DA49" i="7"/>
  <c r="DA49" i="16"/>
  <c r="DA121" i="16" a="1"/>
  <c r="DA121" i="16" s="1"/>
  <c r="DA122" i="16" s="1"/>
  <c r="DB50" i="16"/>
  <c r="DB50" i="19"/>
  <c r="DA121" i="19" a="1"/>
  <c r="DA121" i="19" s="1"/>
  <c r="DA122" i="19" s="1"/>
  <c r="DA49" i="19"/>
  <c r="DA121" i="21" a="1"/>
  <c r="DA121" i="21" s="1"/>
  <c r="DA122" i="21" s="1"/>
  <c r="DB50" i="21"/>
  <c r="DA49" i="21"/>
  <c r="DB50" i="13"/>
  <c r="DA121" i="13" a="1"/>
  <c r="DA121" i="13" s="1"/>
  <c r="DA122" i="13" s="1"/>
  <c r="DA49" i="13"/>
  <c r="DA121" i="5" a="1"/>
  <c r="DA121" i="5" s="1"/>
  <c r="DA122" i="5" s="1"/>
  <c r="DA49" i="5"/>
  <c r="DB50" i="5"/>
  <c r="DB50" i="17"/>
  <c r="DA121" i="17" a="1"/>
  <c r="DA121" i="17" s="1"/>
  <c r="DA122" i="17" s="1"/>
  <c r="DA49" i="17"/>
  <c r="DA49" i="9"/>
  <c r="DA121" i="9" a="1"/>
  <c r="DA121" i="9" s="1"/>
  <c r="DA122" i="9" s="1"/>
  <c r="DB50" i="9"/>
  <c r="DA121" i="12" a="1"/>
  <c r="DA121" i="12" s="1"/>
  <c r="DA122" i="12" s="1"/>
  <c r="DB50" i="12"/>
  <c r="DA49" i="12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15" i="11"/>
  <c r="BW15" i="11" s="1" a="1"/>
  <c r="BW15" i="11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P47" i="3"/>
  <c r="BU110" i="5"/>
  <c r="BU78" i="5"/>
  <c r="BV74" i="19"/>
  <c r="BV106" i="19"/>
  <c r="Q15" i="14"/>
  <c r="BW15" i="14" s="1" a="1"/>
  <c r="BW15" i="14" s="1"/>
  <c r="P47" i="14"/>
  <c r="Q24" i="15"/>
  <c r="BW24" i="15" s="1" a="1"/>
  <c r="BW24" i="15" s="1"/>
  <c r="BU105" i="5"/>
  <c r="BU73" i="5"/>
  <c r="BU85" i="8"/>
  <c r="BU117" i="8"/>
  <c r="BV66" i="15"/>
  <c r="BV98" i="15"/>
  <c r="BV112" i="17"/>
  <c r="BV80" i="17"/>
  <c r="R45" i="15"/>
  <c r="BX45" i="15" s="1" a="1"/>
  <c r="BX45" i="15" s="1"/>
  <c r="Q39" i="5"/>
  <c r="BW39" i="5" s="1" a="1"/>
  <c r="BW39" i="5" s="1"/>
  <c r="Q18" i="2"/>
  <c r="BW18" i="2" s="1" a="1"/>
  <c r="BW18" i="2" s="1"/>
  <c r="Q42" i="19"/>
  <c r="BW42" i="19" s="1" a="1"/>
  <c r="BW42" i="19" s="1"/>
  <c r="R35" i="19"/>
  <c r="BX35" i="19" s="1" a="1"/>
  <c r="BX35" i="19" s="1"/>
  <c r="R45" i="7"/>
  <c r="BX45" i="7" s="1" a="1"/>
  <c r="BX45" i="7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R33" i="7"/>
  <c r="BX33" i="7" s="1" a="1"/>
  <c r="BX33" i="7" s="1"/>
  <c r="Q17" i="6"/>
  <c r="BW17" i="6" s="1" a="1"/>
  <c r="BW17" i="6" s="1"/>
  <c r="R32" i="17"/>
  <c r="BX32" i="17" s="1" a="1"/>
  <c r="BX32" i="17" s="1"/>
  <c r="Q25" i="3"/>
  <c r="BW25" i="3" s="1" a="1"/>
  <c r="BW25" i="3" s="1"/>
  <c r="R42" i="1"/>
  <c r="BX42" i="1" s="1" a="1"/>
  <c r="BX42" i="1" s="1"/>
  <c r="Q15" i="7"/>
  <c r="BW15" i="7" s="1" a="1"/>
  <c r="BW15" i="7" s="1"/>
  <c r="P47" i="7"/>
  <c r="R38" i="13"/>
  <c r="BX38" i="13" s="1" a="1"/>
  <c r="BX38" i="13" s="1"/>
  <c r="R22" i="10"/>
  <c r="BX22" i="10" s="1" a="1"/>
  <c r="BX22" i="10" s="1"/>
  <c r="Q28" i="8"/>
  <c r="BW28" i="8" s="1" a="1"/>
  <c r="BW28" i="8" s="1"/>
  <c r="BU109" i="19"/>
  <c r="BU77" i="19"/>
  <c r="BU111" i="7"/>
  <c r="BU79" i="7"/>
  <c r="BV70" i="4"/>
  <c r="BV102" i="4"/>
  <c r="R38" i="1"/>
  <c r="BX38" i="1" s="1" a="1"/>
  <c r="BX38" i="1" s="1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17" i="11"/>
  <c r="BX17" i="11" s="1" a="1"/>
  <c r="BX17" i="11" s="1"/>
  <c r="R21" i="13"/>
  <c r="BX21" i="13" s="1" a="1"/>
  <c r="BX21" i="13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Q35" i="8"/>
  <c r="BW35" i="8" s="1" a="1"/>
  <c r="BW35" i="8" s="1"/>
  <c r="R45" i="9"/>
  <c r="BX45" i="9" s="1" a="1"/>
  <c r="BX45" i="9" s="1"/>
  <c r="R26" i="17"/>
  <c r="BX26" i="17" s="1" a="1"/>
  <c r="BX26" i="17" s="1"/>
  <c r="R35" i="15"/>
  <c r="BX35" i="15" s="1" a="1"/>
  <c r="BX35" i="15" s="1"/>
  <c r="R31" i="9"/>
  <c r="BX31" i="9" s="1" a="1"/>
  <c r="BX31" i="9" s="1"/>
  <c r="Q24" i="4"/>
  <c r="BW24" i="4" s="1" a="1"/>
  <c r="BW24" i="4" s="1"/>
  <c r="R16" i="15"/>
  <c r="BX16" i="15" s="1" a="1"/>
  <c r="BX16" i="15" s="1"/>
  <c r="BU57" i="4"/>
  <c r="BU89" i="4"/>
  <c r="BU92" i="14"/>
  <c r="BU60" i="14"/>
  <c r="R19" i="10"/>
  <c r="BX19" i="10" s="1" a="1"/>
  <c r="BX19" i="10" s="1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R45" i="16"/>
  <c r="BX45" i="16" s="1" a="1"/>
  <c r="BX45" i="16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28" i="3"/>
  <c r="BX28" i="3" s="1" a="1"/>
  <c r="BX28" i="3" s="1"/>
  <c r="R41" i="6"/>
  <c r="BX41" i="6" s="1" a="1"/>
  <c r="BX41" i="6" s="1"/>
  <c r="R31" i="6"/>
  <c r="BX31" i="6" s="1" a="1"/>
  <c r="BX3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Q26" i="4"/>
  <c r="BW26" i="4" s="1" a="1"/>
  <c r="BW26" i="4" s="1"/>
  <c r="R42" i="15"/>
  <c r="BX42" i="15" s="1" a="1"/>
  <c r="BX42" i="15" s="1"/>
  <c r="BU98" i="13"/>
  <c r="BU66" i="13"/>
  <c r="Q15" i="4"/>
  <c r="BW15" i="4" s="1" a="1"/>
  <c r="BW15" i="4" s="1"/>
  <c r="P47" i="4"/>
  <c r="BV63" i="14"/>
  <c r="BV95" i="14"/>
  <c r="BV85" i="4"/>
  <c r="BV117" i="4"/>
  <c r="BU63" i="20"/>
  <c r="BU95" i="20"/>
  <c r="BV109" i="17"/>
  <c r="BV77" i="17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R19" i="9"/>
  <c r="BX19" i="9" s="1" a="1"/>
  <c r="BX19" i="9" s="1"/>
  <c r="R40" i="16"/>
  <c r="BX40" i="16" s="1" a="1"/>
  <c r="BX40" i="16" s="1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BV113" i="13"/>
  <c r="BV81" i="13"/>
  <c r="BV94" i="13"/>
  <c r="BV62" i="13"/>
  <c r="BV72" i="20"/>
  <c r="BV104" i="20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38" i="21"/>
  <c r="BX38" i="21" s="1" a="1"/>
  <c r="BX38" i="21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R41" i="7"/>
  <c r="BX41" i="7" s="1" a="1"/>
  <c r="BX41" i="7" s="1"/>
  <c r="BV55" i="3"/>
  <c r="BV87" i="3"/>
  <c r="BU87" i="5"/>
  <c r="BU55" i="5"/>
  <c r="BU120" i="3"/>
  <c r="BU123" i="3" s="1"/>
  <c r="BU116" i="3" s="1"/>
  <c r="BU84" i="3"/>
  <c r="BV92" i="7"/>
  <c r="BV60" i="7"/>
  <c r="BV66" i="11"/>
  <c r="BV98" i="11"/>
  <c r="R17" i="8"/>
  <c r="BX17" i="8" s="1" a="1"/>
  <c r="BX17" i="8" s="1"/>
  <c r="BV109" i="18"/>
  <c r="BV77" i="18"/>
  <c r="BV94" i="12"/>
  <c r="BV62" i="12"/>
  <c r="BV103" i="7"/>
  <c r="BV71" i="7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Q46" i="8"/>
  <c r="BW46" i="8" s="1" a="1"/>
  <c r="BW46" i="8" s="1"/>
  <c r="R27" i="15"/>
  <c r="BX27" i="15" s="1" a="1"/>
  <c r="BX27" i="15" s="1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V61" i="8"/>
  <c r="BV93" i="8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8" i="8"/>
  <c r="BV90" i="8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79" i="4"/>
  <c r="BV111" i="4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V55" i="4"/>
  <c r="BV87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V62" i="4"/>
  <c r="BV94" i="4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96" i="1"/>
  <c r="BV64" i="1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25" i="21"/>
  <c r="BX25" i="21" s="1" a="1"/>
  <c r="BX25" i="21" s="1"/>
  <c r="R46" i="10"/>
  <c r="BX46" i="10" s="1" a="1"/>
  <c r="BX46" i="10" s="1"/>
  <c r="BV102" i="7"/>
  <c r="BV70" i="7"/>
  <c r="BU69" i="7"/>
  <c r="BU101" i="7"/>
  <c r="BV54" i="3"/>
  <c r="BV86" i="3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R46" i="4"/>
  <c r="BX46" i="4" s="1" a="1"/>
  <c r="BX46" i="4" s="1"/>
  <c r="Q24" i="20"/>
  <c r="BW24" i="20" s="1" a="1"/>
  <c r="BW24" i="20" s="1"/>
  <c r="R38" i="17"/>
  <c r="BX38" i="17" s="1" a="1"/>
  <c r="BX38" i="17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R39" i="11"/>
  <c r="BX39" i="11" s="1" a="1"/>
  <c r="BX39" i="11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R30" i="5"/>
  <c r="BX30" i="5" s="1" a="1"/>
  <c r="BX30" i="5" s="1"/>
  <c r="Q23" i="14"/>
  <c r="BW23" i="14" s="1" a="1"/>
  <c r="BW23" i="14" s="1"/>
  <c r="R42" i="13"/>
  <c r="BX42" i="13" s="1" a="1"/>
  <c r="BX42" i="13" s="1"/>
  <c r="R23" i="13"/>
  <c r="BX23" i="13" s="1" a="1"/>
  <c r="BX23" i="13" s="1"/>
  <c r="R33" i="20"/>
  <c r="BX33" i="20" s="1" a="1"/>
  <c r="BX33" i="20" s="1"/>
  <c r="BV68" i="6"/>
  <c r="BV100" i="6"/>
  <c r="BU70" i="17"/>
  <c r="BU102" i="17"/>
  <c r="BV60" i="9"/>
  <c r="BV92" i="9"/>
  <c r="BU73" i="15"/>
  <c r="BU105" i="15"/>
  <c r="BU65" i="8"/>
  <c r="BU97" i="8"/>
  <c r="BV90" i="13"/>
  <c r="BV58" i="13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P47" i="15"/>
  <c r="R16" i="3"/>
  <c r="BX16" i="3" s="1" a="1"/>
  <c r="BX16" i="3" s="1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BV92" i="10"/>
  <c r="BV60" i="10"/>
  <c r="R38" i="18"/>
  <c r="BX38" i="18" s="1" a="1"/>
  <c r="BX38" i="18" s="1"/>
  <c r="R23" i="12"/>
  <c r="BX23" i="12" s="1" a="1"/>
  <c r="BX23" i="12" s="1"/>
  <c r="R32" i="7"/>
  <c r="BX32" i="7" s="1" a="1"/>
  <c r="BX32" i="7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BV115" i="7"/>
  <c r="BV83" i="7"/>
  <c r="R29" i="1"/>
  <c r="BX29" i="1" s="1" a="1"/>
  <c r="BX29" i="1" s="1"/>
  <c r="R19" i="8"/>
  <c r="BX19" i="8" s="1" a="1"/>
  <c r="BX19" i="8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5" i="9"/>
  <c r="BX25" i="9" s="1" a="1"/>
  <c r="BX25" i="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0" i="4"/>
  <c r="BX40" i="4" s="1" a="1"/>
  <c r="BX40" i="4" s="1"/>
  <c r="R41" i="12"/>
  <c r="BX41" i="12" s="1" a="1"/>
  <c r="BX41" i="12" s="1"/>
  <c r="Q34" i="4"/>
  <c r="BW34" i="4" s="1" a="1"/>
  <c r="BW34" i="4" s="1"/>
  <c r="Q25" i="17"/>
  <c r="BW25" i="17" s="1" a="1"/>
  <c r="BW25" i="17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R16" i="4"/>
  <c r="BX16" i="4" s="1" a="1"/>
  <c r="BX16" i="4" s="1"/>
  <c r="Q18" i="3"/>
  <c r="BW18" i="3" s="1" a="1"/>
  <c r="BW18" i="3" s="1"/>
  <c r="Q40" i="14"/>
  <c r="BW40" i="14" s="1" a="1"/>
  <c r="BW40" i="14" s="1"/>
  <c r="R37" i="18"/>
  <c r="BX37" i="18" s="1" a="1"/>
  <c r="BX37" i="18" s="1"/>
  <c r="R34" i="20"/>
  <c r="BX34" i="20" s="1" a="1"/>
  <c r="BX34" i="20" s="1"/>
  <c r="BV70" i="3"/>
  <c r="BV102" i="3"/>
  <c r="BV106" i="1"/>
  <c r="BV74" i="1"/>
  <c r="Q31" i="18"/>
  <c r="BW31" i="18" s="1" a="1"/>
  <c r="BW31" i="18" s="1"/>
  <c r="BV108" i="7"/>
  <c r="BV76" i="7"/>
  <c r="BU105" i="13"/>
  <c r="BU73" i="13"/>
  <c r="BV97" i="12"/>
  <c r="BV65" i="12"/>
  <c r="P15" i="12"/>
  <c r="BV15" i="12" s="1" a="1"/>
  <c r="BV15" i="12" s="1"/>
  <c r="O47" i="12"/>
  <c r="BU80" i="10"/>
  <c r="BU112" i="10"/>
  <c r="R23" i="4"/>
  <c r="BX23" i="4" s="1" a="1"/>
  <c r="BX23" i="4" s="1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25" i="1"/>
  <c r="BX25" i="1" s="1" a="1"/>
  <c r="BX25" i="1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113" i="17"/>
  <c r="BV81" i="17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R31" i="7"/>
  <c r="BX31" i="7" s="1" a="1"/>
  <c r="BX31" i="7" s="1"/>
  <c r="Q30" i="7"/>
  <c r="BW30" i="7" s="1" a="1"/>
  <c r="BW30" i="7" s="1"/>
  <c r="BV101" i="18"/>
  <c r="BV69" i="18"/>
  <c r="BV99" i="1"/>
  <c r="BV67" i="1"/>
  <c r="BU92" i="3"/>
  <c r="BU60" i="3"/>
  <c r="BV62" i="20"/>
  <c r="BV94" i="20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110" i="14"/>
  <c r="BV78" i="14"/>
  <c r="BV57" i="20"/>
  <c r="BV89" i="20"/>
  <c r="BV65" i="11"/>
  <c r="BV97" i="11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1" i="16"/>
  <c r="BX31" i="16" s="1" a="1"/>
  <c r="BX31" i="16" s="1"/>
  <c r="R34" i="18"/>
  <c r="BX34" i="18" s="1" a="1"/>
  <c r="BX34" i="18" s="1"/>
  <c r="BV93" i="7"/>
  <c r="BV61" i="7"/>
  <c r="BU110" i="19"/>
  <c r="BU78" i="19"/>
  <c r="BV95" i="2"/>
  <c r="BV63" i="2"/>
  <c r="BV70" i="15"/>
  <c r="BV102" i="15"/>
  <c r="BU101" i="21"/>
  <c r="BU69" i="21"/>
  <c r="BU61" i="12"/>
  <c r="BU93" i="12"/>
  <c r="BV113" i="18"/>
  <c r="BV81" i="18"/>
  <c r="BV100" i="8"/>
  <c r="BV68" i="8"/>
  <c r="BV109" i="5"/>
  <c r="BV77" i="5"/>
  <c r="R37" i="19"/>
  <c r="BX37" i="19" s="1" a="1"/>
  <c r="BX37" i="19" s="1"/>
  <c r="R39" i="1"/>
  <c r="BX39" i="1" s="1" a="1"/>
  <c r="BX39" i="1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9" i="13"/>
  <c r="BX19" i="13" s="1" a="1"/>
  <c r="BX19" i="13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R21" i="10"/>
  <c r="BX21" i="10" s="1" a="1"/>
  <c r="BX21" i="10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39" i="12"/>
  <c r="BX39" i="12" s="1" a="1"/>
  <c r="BX39" i="12" s="1"/>
  <c r="R22" i="8"/>
  <c r="BX22" i="8" s="1" a="1"/>
  <c r="BX22" i="8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BV54" i="11"/>
  <c r="BV86" i="11"/>
  <c r="R31" i="19"/>
  <c r="BX31" i="19" s="1" a="1"/>
  <c r="BX31" i="19" s="1"/>
  <c r="Q31" i="11"/>
  <c r="BW31" i="11" s="1" a="1"/>
  <c r="BW31" i="11" s="1"/>
  <c r="Q46" i="14"/>
  <c r="BW46" i="14" s="1" a="1"/>
  <c r="BW46" i="14" s="1"/>
  <c r="R44" i="7"/>
  <c r="BX44" i="7" s="1" a="1"/>
  <c r="BX44" i="7" s="1"/>
  <c r="BV76" i="3"/>
  <c r="BV108" i="3"/>
  <c r="BU89" i="9"/>
  <c r="BU57" i="9"/>
  <c r="BU117" i="3"/>
  <c r="BU85" i="3"/>
  <c r="BU61" i="15"/>
  <c r="BU93" i="15"/>
  <c r="BU86" i="5"/>
  <c r="BU54" i="5"/>
  <c r="R23" i="19"/>
  <c r="BX23" i="19" s="1" a="1"/>
  <c r="BX23" i="19" s="1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74" i="9"/>
  <c r="BV106" i="9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42" i="21"/>
  <c r="BX42" i="21" s="1" a="1"/>
  <c r="BX42" i="21" s="1"/>
  <c r="R35" i="5"/>
  <c r="BX35" i="5" s="1" a="1"/>
  <c r="BX35" i="5" s="1"/>
  <c r="Q43" i="8"/>
  <c r="BW43" i="8" s="1" a="1"/>
  <c r="BW43" i="8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94" i="7"/>
  <c r="BV62" i="7"/>
  <c r="BV65" i="16"/>
  <c r="BV97" i="16"/>
  <c r="Q19" i="14"/>
  <c r="BW19" i="14" s="1" a="1"/>
  <c r="BW19" i="14" s="1"/>
  <c r="R28" i="9"/>
  <c r="BX28" i="9" s="1" a="1"/>
  <c r="BX28" i="9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R35" i="1"/>
  <c r="BX35" i="1" s="1" a="1"/>
  <c r="BX35" i="1" s="1"/>
  <c r="BU90" i="18"/>
  <c r="BU58" i="18"/>
  <c r="R37" i="7"/>
  <c r="BX37" i="7" s="1" a="1"/>
  <c r="BX37" i="7" s="1"/>
  <c r="Q34" i="13"/>
  <c r="BW34" i="13" s="1" a="1"/>
  <c r="BW34" i="13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60" i="8"/>
  <c r="BV92" i="8"/>
  <c r="BV80" i="15"/>
  <c r="BV112" i="15"/>
  <c r="BV75" i="8"/>
  <c r="BV107" i="8"/>
  <c r="BV107" i="13"/>
  <c r="BV75" i="13"/>
  <c r="BV84" i="19"/>
  <c r="BV120" i="19"/>
  <c r="BV123" i="19" s="1"/>
  <c r="BV116" i="19" s="1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V95" i="13"/>
  <c r="BV63" i="13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28" i="14"/>
  <c r="BX28" i="14" s="1" a="1"/>
  <c r="BX28" i="14" s="1"/>
  <c r="R36" i="20"/>
  <c r="BX36" i="20" s="1" a="1"/>
  <c r="BX36" i="20" s="1"/>
  <c r="R40" i="19"/>
  <c r="BX40" i="19" s="1" a="1"/>
  <c r="BX40" i="19" s="1"/>
  <c r="R42" i="17"/>
  <c r="BX42" i="17" s="1" a="1"/>
  <c r="BX42" i="17" s="1"/>
  <c r="R20" i="17"/>
  <c r="BX20" i="17" s="1" a="1"/>
  <c r="BX20" i="17" s="1"/>
  <c r="R38" i="8"/>
  <c r="BX38" i="8" s="1" a="1"/>
  <c r="BX38" i="8" s="1"/>
  <c r="Q37" i="16"/>
  <c r="BW37" i="16" s="1" a="1"/>
  <c r="BW37" i="16" s="1"/>
  <c r="R17" i="10"/>
  <c r="BX17" i="10" s="1" a="1"/>
  <c r="BX17" i="10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15" i="3"/>
  <c r="BX15" i="3" s="1" a="1"/>
  <c r="BX15" i="3" s="1"/>
  <c r="R30" i="18"/>
  <c r="BX30" i="18" s="1" a="1"/>
  <c r="BX30" i="18" s="1"/>
  <c r="R28" i="1"/>
  <c r="BX28" i="1" s="1" a="1"/>
  <c r="BX28" i="1" s="1"/>
  <c r="Q21" i="3"/>
  <c r="BW21" i="3" s="1" a="1"/>
  <c r="BW21" i="3" s="1"/>
  <c r="R23" i="20"/>
  <c r="BX23" i="20" s="1" a="1"/>
  <c r="BX23" i="20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P47" i="19"/>
  <c r="R32" i="12"/>
  <c r="BX32" i="12" s="1" a="1"/>
  <c r="BX32" i="12" s="1"/>
  <c r="R17" i="17"/>
  <c r="BX17" i="17" s="1" a="1"/>
  <c r="BX17" i="17" s="1"/>
  <c r="Q42" i="16"/>
  <c r="BW42" i="16" s="1" a="1"/>
  <c r="BW42" i="16" s="1"/>
  <c r="Q19" i="2"/>
  <c r="BW19" i="2" s="1" a="1"/>
  <c r="BW19" i="2" s="1"/>
  <c r="R16" i="8"/>
  <c r="BX16" i="8" s="1" a="1"/>
  <c r="BX16" i="8" s="1"/>
  <c r="Q41" i="13"/>
  <c r="BW41" i="13" s="1" a="1"/>
  <c r="BW41" i="13" s="1"/>
  <c r="R39" i="14"/>
  <c r="BX39" i="14" s="1" a="1"/>
  <c r="BX39" i="14" s="1"/>
  <c r="R18" i="20"/>
  <c r="BX18" i="20" s="1" a="1"/>
  <c r="BX18" i="20" s="1"/>
  <c r="R26" i="11"/>
  <c r="BX26" i="11" s="1" a="1"/>
  <c r="BX26" i="11" s="1"/>
  <c r="R19" i="3"/>
  <c r="BX19" i="3" s="1" a="1"/>
  <c r="BX19" i="3" s="1"/>
  <c r="R38" i="10"/>
  <c r="BX38" i="10" s="1" a="1"/>
  <c r="BX38" i="10" s="1"/>
  <c r="R16" i="17"/>
  <c r="BX16" i="17" s="1" a="1"/>
  <c r="BX16" i="17" s="1"/>
  <c r="BV103" i="14"/>
  <c r="BV71" i="14"/>
  <c r="BV57" i="16"/>
  <c r="BV89" i="16"/>
  <c r="BV69" i="16"/>
  <c r="BV101" i="16"/>
  <c r="BU71" i="15"/>
  <c r="BU103" i="15"/>
  <c r="BV105" i="12"/>
  <c r="BV73" i="12"/>
  <c r="Q15" i="2"/>
  <c r="BW15" i="2" s="1" a="1"/>
  <c r="BW15" i="2" s="1"/>
  <c r="P47" i="2"/>
  <c r="R22" i="7"/>
  <c r="BX22" i="7" s="1" a="1"/>
  <c r="BX22" i="7" s="1"/>
  <c r="Q39" i="19"/>
  <c r="BW39" i="19" s="1" a="1"/>
  <c r="BW39" i="19" s="1"/>
  <c r="R24" i="2"/>
  <c r="BX24" i="2" s="1" a="1"/>
  <c r="BX24" i="2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29" i="8"/>
  <c r="BX29" i="8" s="1" a="1"/>
  <c r="BX29" i="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69" i="6"/>
  <c r="BV101" i="6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V95" i="18"/>
  <c r="BV63" i="18"/>
  <c r="BU69" i="8"/>
  <c r="BU101" i="8"/>
  <c r="BV110" i="17"/>
  <c r="BV78" i="17"/>
  <c r="Q41" i="14"/>
  <c r="BW41" i="14" s="1" a="1"/>
  <c r="BW41" i="14" s="1"/>
  <c r="Q17" i="12"/>
  <c r="BW17" i="12" s="1" a="1"/>
  <c r="BW17" i="12" s="1"/>
  <c r="R45" i="18"/>
  <c r="BX45" i="18" s="1" a="1"/>
  <c r="BX45" i="18" s="1"/>
  <c r="R28" i="19"/>
  <c r="BX28" i="19" s="1" a="1"/>
  <c r="BX28" i="19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17" i="19"/>
  <c r="BX17" i="19" s="1" a="1"/>
  <c r="BX17" i="19" s="1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P47" i="6"/>
  <c r="Q30" i="14"/>
  <c r="BW30" i="14" s="1" a="1"/>
  <c r="BW30" i="14" s="1"/>
  <c r="BU117" i="14"/>
  <c r="BU85" i="14"/>
  <c r="R24" i="8"/>
  <c r="BX24" i="8" s="1" a="1"/>
  <c r="BX24" i="8" s="1"/>
  <c r="Q20" i="20"/>
  <c r="BW20" i="20" s="1" a="1"/>
  <c r="BW20" i="20" s="1"/>
  <c r="BV110" i="13"/>
  <c r="BV78" i="13"/>
  <c r="BV106" i="12"/>
  <c r="BV74" i="12"/>
  <c r="BV103" i="8"/>
  <c r="BV71" i="8"/>
  <c r="R32" i="10"/>
  <c r="BX32" i="10" s="1" a="1"/>
  <c r="BX32" i="10" s="1"/>
  <c r="R39" i="13"/>
  <c r="BX39" i="13" s="1" a="1"/>
  <c r="BX39" i="13" s="1"/>
  <c r="R23" i="9"/>
  <c r="BX23" i="9" s="1" a="1"/>
  <c r="BX23" i="9" s="1"/>
  <c r="Q44" i="4"/>
  <c r="BW44" i="4" s="1" a="1"/>
  <c r="BW44" i="4" s="1"/>
  <c r="R43" i="7"/>
  <c r="BX43" i="7" s="1" a="1"/>
  <c r="BX43" i="7" s="1"/>
  <c r="P47" i="11"/>
  <c r="BV67" i="6"/>
  <c r="BV99" i="6"/>
  <c r="BV59" i="9"/>
  <c r="BV91" i="9"/>
  <c r="R37" i="3"/>
  <c r="BX37" i="3" s="1" a="1"/>
  <c r="BX37" i="3" s="1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16" i="2"/>
  <c r="BX16" i="2" s="1" a="1"/>
  <c r="BX16" i="2" s="1"/>
  <c r="R42" i="3"/>
  <c r="BX42" i="3" s="1" a="1"/>
  <c r="BX42" i="3" s="1"/>
  <c r="R35" i="9"/>
  <c r="BX35" i="9" s="1" a="1"/>
  <c r="BX35" i="9" s="1"/>
  <c r="R31" i="13"/>
  <c r="BX31" i="13" s="1" a="1"/>
  <c r="BX31" i="1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3" i="6"/>
  <c r="BX23" i="6" s="1" a="1"/>
  <c r="BX23" i="6" s="1"/>
  <c r="R23" i="7"/>
  <c r="BX23" i="7" s="1" a="1"/>
  <c r="BX23" i="7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1" i="11"/>
  <c r="BX41" i="11" s="1" a="1"/>
  <c r="BX41" i="11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42" i="9"/>
  <c r="BX42" i="9" s="1" a="1"/>
  <c r="BX42" i="9" s="1"/>
  <c r="R20" i="8"/>
  <c r="BX20" i="8" s="1" a="1"/>
  <c r="BX20" i="8" s="1"/>
  <c r="Q26" i="15"/>
  <c r="BW26" i="15" s="1" a="1"/>
  <c r="BW26" i="15" s="1"/>
  <c r="R21" i="12"/>
  <c r="BX21" i="12" s="1" a="1"/>
  <c r="BX21" i="12" s="1"/>
  <c r="R21" i="8"/>
  <c r="BX21" i="8" s="1" a="1"/>
  <c r="BX21" i="8" s="1"/>
  <c r="R41" i="15"/>
  <c r="BX41" i="15" s="1" a="1"/>
  <c r="BX41" i="15" s="1"/>
  <c r="R36" i="8"/>
  <c r="BX36" i="8" s="1" a="1"/>
  <c r="BX36" i="8" s="1"/>
  <c r="BV101" i="17"/>
  <c r="BV69" i="17"/>
  <c r="R36" i="13"/>
  <c r="BX36" i="13" s="1" a="1"/>
  <c r="BX36" i="13" s="1"/>
  <c r="R45" i="19"/>
  <c r="BX45" i="19" s="1" a="1"/>
  <c r="BX45" i="19" s="1"/>
  <c r="Q30" i="12"/>
  <c r="BW30" i="12" s="1" a="1"/>
  <c r="BW30" i="12" s="1"/>
  <c r="R29" i="15"/>
  <c r="BX29" i="15" s="1" a="1"/>
  <c r="BX29" i="15" s="1"/>
  <c r="R33" i="2"/>
  <c r="BX33" i="2" s="1" a="1"/>
  <c r="BX33" i="2" s="1"/>
  <c r="R31" i="12"/>
  <c r="BX31" i="12" s="1" a="1"/>
  <c r="BX31" i="12" s="1"/>
  <c r="Q23" i="11"/>
  <c r="BW23" i="11" s="1" a="1"/>
  <c r="BW23" i="11" s="1"/>
  <c r="Q35" i="14"/>
  <c r="BW35" i="14" s="1" a="1"/>
  <c r="BW35" i="14" s="1"/>
  <c r="R24" i="13"/>
  <c r="BX24" i="13" s="1" a="1"/>
  <c r="BX24" i="13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8" i="16"/>
  <c r="BV100" i="16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O47" i="16"/>
  <c r="R19" i="15"/>
  <c r="BX19" i="15" s="1" a="1"/>
  <c r="BX19" i="15" s="1"/>
  <c r="R44" i="17"/>
  <c r="BX44" i="17" s="1" a="1"/>
  <c r="BX44" i="17" s="1"/>
  <c r="R16" i="1"/>
  <c r="BX16" i="1" s="1" a="1"/>
  <c r="BX16" i="1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59" i="19"/>
  <c r="BV91" i="19"/>
  <c r="BV99" i="5"/>
  <c r="BV67" i="5"/>
  <c r="BV108" i="1"/>
  <c r="BV76" i="1"/>
  <c r="BV103" i="1"/>
  <c r="BV71" i="1"/>
  <c r="BV78" i="18"/>
  <c r="BV110" i="18"/>
  <c r="R38" i="11"/>
  <c r="BX38" i="11" s="1" a="1"/>
  <c r="BX38" i="11" s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18" i="16"/>
  <c r="BX18" i="16" s="1" a="1"/>
  <c r="BX18" i="16" s="1"/>
  <c r="R30" i="16"/>
  <c r="BX30" i="16" s="1" a="1"/>
  <c r="BX30" i="16" s="1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V60" i="21"/>
  <c r="BV92" i="21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V96" i="5"/>
  <c r="BV64" i="5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30" i="6"/>
  <c r="BX30" i="6" s="1" a="1"/>
  <c r="BX30" i="6" s="1"/>
  <c r="R41" i="18"/>
  <c r="BX41" i="18" s="1" a="1"/>
  <c r="BX41" i="18" s="1"/>
  <c r="R31" i="2"/>
  <c r="BX31" i="2" s="1" a="1"/>
  <c r="BX31" i="2" s="1"/>
  <c r="Q38" i="16"/>
  <c r="BW38" i="16" s="1" a="1"/>
  <c r="BW38" i="16" s="1"/>
  <c r="R21" i="16"/>
  <c r="BX21" i="16" s="1" a="1"/>
  <c r="BX21" i="16" s="1"/>
  <c r="R22" i="6"/>
  <c r="BX22" i="6" s="1" a="1"/>
  <c r="BX22" i="6" s="1"/>
  <c r="R32" i="3"/>
  <c r="BX32" i="3" s="1" a="1"/>
  <c r="BX32" i="3" s="1"/>
  <c r="R17" i="1"/>
  <c r="BX17" i="1" s="1" a="1"/>
  <c r="BX17" i="1" s="1"/>
  <c r="R24" i="18"/>
  <c r="BX24" i="18" s="1" a="1"/>
  <c r="BX24" i="18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15" i="11"/>
  <c r="BX15" i="11" s="1" a="1"/>
  <c r="BX15" i="11" s="1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2"/>
  <c r="BV83" i="12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46" i="21"/>
  <c r="BX46" i="21" s="1" a="1"/>
  <c r="BX46" i="21" s="1"/>
  <c r="R28" i="15"/>
  <c r="BX28" i="15" s="1" a="1"/>
  <c r="BX28" i="15" s="1"/>
  <c r="R28" i="4"/>
  <c r="BX28" i="4" s="1" a="1"/>
  <c r="BX28" i="4" s="1"/>
  <c r="R29" i="16"/>
  <c r="BX29" i="16" s="1" a="1"/>
  <c r="BX29" i="16" s="1"/>
  <c r="R23" i="15"/>
  <c r="BX23" i="15" s="1" a="1"/>
  <c r="BX23" i="15" s="1"/>
  <c r="R29" i="2"/>
  <c r="BX29" i="2" s="1" a="1"/>
  <c r="BX29" i="2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7" i="2"/>
  <c r="BX27" i="2" s="1" a="1"/>
  <c r="BX27" i="2" s="1"/>
  <c r="R20" i="19"/>
  <c r="BX20" i="19" s="1" a="1"/>
  <c r="BX20" i="19" s="1"/>
  <c r="R28" i="5"/>
  <c r="BX28" i="5" s="1" a="1"/>
  <c r="BX28" i="5" s="1"/>
  <c r="R37" i="1"/>
  <c r="BX37" i="1" s="1" a="1"/>
  <c r="BX37" i="1" s="1"/>
  <c r="R32" i="1"/>
  <c r="BX32" i="1" s="1" a="1"/>
  <c r="BX32" i="1" s="1"/>
  <c r="R39" i="18"/>
  <c r="BX39" i="18" s="1" a="1"/>
  <c r="BX39" i="18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R21" i="21"/>
  <c r="BX21" i="21" s="1" a="1"/>
  <c r="BX21" i="21" s="1"/>
  <c r="BU97" i="5"/>
  <c r="BU65" i="5"/>
  <c r="BU89" i="13"/>
  <c r="BU57" i="13"/>
  <c r="Q15" i="13"/>
  <c r="BW15" i="13" s="1" a="1"/>
  <c r="BW15" i="13" s="1"/>
  <c r="P47" i="13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R43" i="4"/>
  <c r="BX43" i="4" s="1" a="1"/>
  <c r="BX43" i="4" s="1"/>
  <c r="Q43" i="13"/>
  <c r="BW43" i="13" s="1" a="1"/>
  <c r="BW43" i="13" s="1"/>
  <c r="R30" i="11"/>
  <c r="BX30" i="11" s="1" a="1"/>
  <c r="BX30" i="11" s="1"/>
  <c r="R32" i="19"/>
  <c r="BX32" i="19" s="1" a="1"/>
  <c r="BX32" i="19" s="1"/>
  <c r="R37" i="12"/>
  <c r="BX37" i="12" s="1" a="1"/>
  <c r="BX37" i="12" s="1"/>
  <c r="R25" i="5"/>
  <c r="BX25" i="5" s="1" a="1"/>
  <c r="BX25" i="5" s="1"/>
  <c r="Q16" i="11"/>
  <c r="BW16" i="11" s="1" a="1"/>
  <c r="BW16" i="11" s="1"/>
  <c r="BV78" i="3"/>
  <c r="BV110" i="3"/>
  <c r="BV115" i="10"/>
  <c r="BV83" i="10"/>
  <c r="BV65" i="6"/>
  <c r="BV97" i="6"/>
  <c r="BV100" i="17"/>
  <c r="BV68" i="17"/>
  <c r="BV114" i="17"/>
  <c r="BV82" i="17"/>
  <c r="BV66" i="9"/>
  <c r="BV98" i="9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74" i="4"/>
  <c r="BV106" i="4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P47" i="10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R28" i="6"/>
  <c r="BX28" i="6" s="1" a="1"/>
  <c r="BX28" i="6" s="1"/>
  <c r="BU115" i="11"/>
  <c r="BU83" i="11"/>
  <c r="Q15" i="5"/>
  <c r="BW15" i="5" s="1" a="1"/>
  <c r="BW15" i="5" s="1"/>
  <c r="P47" i="5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6" i="18"/>
  <c r="BW46" i="18" s="1" a="1"/>
  <c r="BW46" i="18" s="1"/>
  <c r="R22" i="16"/>
  <c r="BX22" i="16" s="1" a="1"/>
  <c r="BX22" i="16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P47" i="1"/>
  <c r="Q28" i="20"/>
  <c r="BW28" i="20" s="1" a="1"/>
  <c r="BW28" i="20" s="1"/>
  <c r="BV82" i="3"/>
  <c r="BV114" i="3"/>
  <c r="BU72" i="17"/>
  <c r="BU104" i="17"/>
  <c r="BV70" i="10"/>
  <c r="BV102" i="10"/>
  <c r="BV64" i="18"/>
  <c r="BV96" i="18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R44" i="18"/>
  <c r="BX44" i="18" s="1" a="1"/>
  <c r="BX44" i="18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33" i="18"/>
  <c r="BX33" i="18" s="1" a="1"/>
  <c r="BX33" i="18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R42" i="6"/>
  <c r="BX42" i="6" s="1" a="1"/>
  <c r="BX42" i="6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2"/>
  <c r="BX44" i="12" s="1" a="1"/>
  <c r="BX44" i="12" s="1"/>
  <c r="R44" i="1"/>
  <c r="BX44" i="1" s="1" a="1"/>
  <c r="BX44" i="1" s="1"/>
  <c r="Q39" i="9"/>
  <c r="BW39" i="9" s="1" a="1"/>
  <c r="BW39" i="9" s="1"/>
  <c r="R18" i="1"/>
  <c r="BX18" i="1" s="1" a="1"/>
  <c r="BX18" i="1" s="1"/>
  <c r="R43" i="1"/>
  <c r="BX43" i="1" s="1" a="1"/>
  <c r="BX43" i="1" s="1"/>
  <c r="P47" i="20"/>
  <c r="BV107" i="1"/>
  <c r="BV75" i="1"/>
  <c r="R23" i="21"/>
  <c r="BX23" i="21" s="1" a="1"/>
  <c r="BX23" i="21" s="1"/>
  <c r="R35" i="2"/>
  <c r="BX35" i="2" s="1" a="1"/>
  <c r="BX35" i="2" s="1"/>
  <c r="R31" i="5"/>
  <c r="BX31" i="5" s="1" a="1"/>
  <c r="BX31" i="5" s="1"/>
  <c r="R24" i="17"/>
  <c r="BX24" i="17" s="1" a="1"/>
  <c r="BX24" i="17" s="1"/>
  <c r="R33" i="1"/>
  <c r="BX33" i="1" s="1" a="1"/>
  <c r="BX33" i="1" s="1"/>
  <c r="Q19" i="21"/>
  <c r="BW19" i="21" s="1" a="1"/>
  <c r="BW19" i="21" s="1"/>
  <c r="R43" i="11"/>
  <c r="BX43" i="11" s="1" a="1"/>
  <c r="BX43" i="11" s="1"/>
  <c r="R37" i="5"/>
  <c r="BX37" i="5" s="1" a="1"/>
  <c r="BX37" i="5" s="1"/>
  <c r="R19" i="19"/>
  <c r="BX19" i="19" s="1" a="1"/>
  <c r="BX19" i="19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R18" i="17"/>
  <c r="BX18" i="17" s="1" a="1"/>
  <c r="BX18" i="17" s="1"/>
  <c r="BV61" i="9"/>
  <c r="BV93" i="9"/>
  <c r="BV78" i="21"/>
  <c r="BV110" i="21"/>
  <c r="BV67" i="11"/>
  <c r="BV99" i="1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P47" i="17"/>
  <c r="Q26" i="5"/>
  <c r="BW26" i="5" s="1" a="1"/>
  <c r="BW26" i="5" s="1"/>
  <c r="Q18" i="13"/>
  <c r="BW18" i="13" s="1" a="1"/>
  <c r="BW18" i="13" s="1"/>
  <c r="BV100" i="7"/>
  <c r="BV68" i="7"/>
  <c r="BV65" i="20"/>
  <c r="BV97" i="20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26" i="6"/>
  <c r="BX26" i="6" s="1" a="1"/>
  <c r="BX26" i="6" s="1"/>
  <c r="R29" i="17"/>
  <c r="BX29" i="17" s="1" a="1"/>
  <c r="BX29" i="17" s="1"/>
  <c r="R43" i="17"/>
  <c r="BX43" i="17" s="1" a="1"/>
  <c r="BX43" i="17" s="1"/>
  <c r="R27" i="9"/>
  <c r="BX27" i="9" s="1" a="1"/>
  <c r="BX27" i="9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36" i="15"/>
  <c r="BX36" i="15" s="1" a="1"/>
  <c r="BX36" i="15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Q30" i="19"/>
  <c r="BW30" i="19" s="1" a="1"/>
  <c r="BW30" i="19" s="1"/>
  <c r="R27" i="19"/>
  <c r="BX27" i="19" s="1" a="1"/>
  <c r="BX27" i="19" s="1"/>
  <c r="Q38" i="3"/>
  <c r="BW38" i="3" s="1" a="1"/>
  <c r="BW38" i="3" s="1"/>
  <c r="R41" i="8"/>
  <c r="BX41" i="8" s="1" a="1"/>
  <c r="BX41" i="8" s="1"/>
  <c r="R35" i="4"/>
  <c r="BX35" i="4" s="1" a="1"/>
  <c r="BX35" i="4" s="1"/>
  <c r="R20" i="6"/>
  <c r="BX20" i="6" s="1" a="1"/>
  <c r="BX20" i="6" s="1"/>
  <c r="R28" i="18"/>
  <c r="BX28" i="18" s="1" a="1"/>
  <c r="BX28" i="18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R28" i="7"/>
  <c r="BX28" i="7" s="1" a="1"/>
  <c r="BX28" i="7" s="1"/>
  <c r="Q41" i="4"/>
  <c r="BW41" i="4" s="1" a="1"/>
  <c r="BW41" i="4" s="1"/>
  <c r="BU89" i="2"/>
  <c r="BU57" i="2"/>
  <c r="BV120" i="7"/>
  <c r="BV123" i="7" s="1"/>
  <c r="BV116" i="7" s="1"/>
  <c r="BV84" i="7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V104" i="7"/>
  <c r="BV72" i="7"/>
  <c r="BU88" i="6"/>
  <c r="BU56" i="6"/>
  <c r="BV103" i="17"/>
  <c r="BV71" i="17"/>
  <c r="BU96" i="3"/>
  <c r="BU64" i="3"/>
  <c r="BV113" i="1"/>
  <c r="BV81" i="1"/>
  <c r="BT54" i="21"/>
  <c r="BT86" i="21"/>
  <c r="Q27" i="21"/>
  <c r="BW27" i="21" s="1" a="1"/>
  <c r="BW27" i="21" s="1"/>
  <c r="BV109" i="13"/>
  <c r="BV77" i="13"/>
  <c r="BV61" i="10"/>
  <c r="BV93" i="10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31" i="10"/>
  <c r="BX31" i="10" s="1" a="1"/>
  <c r="BX31" i="10" s="1"/>
  <c r="R25" i="18"/>
  <c r="BX25" i="18" s="1" a="1"/>
  <c r="BX25" i="18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92" i="13"/>
  <c r="BV60" i="13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97" i="17"/>
  <c r="BV65" i="17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R36" i="14"/>
  <c r="BX36" i="14" s="1" a="1"/>
  <c r="BX36" i="14" s="1"/>
  <c r="BV69" i="9"/>
  <c r="BV101" i="9"/>
  <c r="BV67" i="3"/>
  <c r="BV99" i="3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28" i="11"/>
  <c r="BX28" i="11" s="1" a="1"/>
  <c r="BX28" i="1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26" i="20"/>
  <c r="BX26" i="20" s="1" a="1"/>
  <c r="BX26" i="20" s="1"/>
  <c r="R16" i="13"/>
  <c r="BX16" i="13" s="1" a="1"/>
  <c r="BX16" i="13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R25" i="4"/>
  <c r="BX25" i="4" s="1" a="1"/>
  <c r="BX25" i="4" s="1"/>
  <c r="BU82" i="6"/>
  <c r="BU114" i="6"/>
  <c r="BV112" i="7"/>
  <c r="BV80" i="7"/>
  <c r="BU54" i="15"/>
  <c r="BU86" i="15"/>
  <c r="Q36" i="18"/>
  <c r="BW36" i="18" s="1" a="1"/>
  <c r="BW36" i="18" s="1"/>
  <c r="R29" i="18"/>
  <c r="BX29" i="18" s="1" a="1"/>
  <c r="BX29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BV56" i="8"/>
  <c r="BV88" i="8"/>
  <c r="R25" i="10"/>
  <c r="BX25" i="10" s="1" a="1"/>
  <c r="BX25" i="10" s="1"/>
  <c r="BV99" i="7"/>
  <c r="BV67" i="7"/>
  <c r="BU80" i="4"/>
  <c r="BU112" i="4"/>
  <c r="BW9" i="11" l="1"/>
  <c r="DB121" i="9" a="1"/>
  <c r="DB121" i="9" s="1"/>
  <c r="DB122" i="9" s="1"/>
  <c r="DC50" i="9"/>
  <c r="DB49" i="9"/>
  <c r="DB121" i="14" a="1"/>
  <c r="DB121" i="14" s="1"/>
  <c r="DB122" i="14" s="1"/>
  <c r="DC50" i="14"/>
  <c r="DB49" i="14"/>
  <c r="DB121" i="1" a="1"/>
  <c r="DB121" i="1" s="1"/>
  <c r="DB122" i="1" s="1"/>
  <c r="DB49" i="1"/>
  <c r="DC50" i="1"/>
  <c r="DB121" i="19" a="1"/>
  <c r="DB121" i="19" s="1"/>
  <c r="DB122" i="19" s="1"/>
  <c r="DB49" i="19"/>
  <c r="DC50" i="19"/>
  <c r="DB121" i="20" a="1"/>
  <c r="DB121" i="20" s="1"/>
  <c r="DB122" i="20" s="1"/>
  <c r="DC50" i="20"/>
  <c r="DB49" i="20"/>
  <c r="DB121" i="15" a="1"/>
  <c r="DB121" i="15" s="1"/>
  <c r="DB122" i="15" s="1"/>
  <c r="DC50" i="15"/>
  <c r="DB49" i="15"/>
  <c r="DB121" i="16" a="1"/>
  <c r="DB121" i="16" s="1"/>
  <c r="DB122" i="16" s="1"/>
  <c r="DB49" i="16"/>
  <c r="DC50" i="16"/>
  <c r="DB121" i="11" a="1"/>
  <c r="DB121" i="11" s="1"/>
  <c r="DB122" i="11" s="1"/>
  <c r="DC50" i="11"/>
  <c r="DB49" i="11"/>
  <c r="DB121" i="18" a="1"/>
  <c r="DB121" i="18" s="1"/>
  <c r="DB122" i="18" s="1"/>
  <c r="DC50" i="18"/>
  <c r="DB49" i="18"/>
  <c r="DB121" i="4" a="1"/>
  <c r="DB121" i="4" s="1"/>
  <c r="DB122" i="4" s="1"/>
  <c r="DC50" i="4"/>
  <c r="DB49" i="4"/>
  <c r="DB121" i="13" a="1"/>
  <c r="DB121" i="13" s="1"/>
  <c r="DB122" i="13" s="1"/>
  <c r="DC50" i="13"/>
  <c r="DB49" i="13"/>
  <c r="DB121" i="12" a="1"/>
  <c r="DB121" i="12" s="1"/>
  <c r="DB122" i="12" s="1"/>
  <c r="DC50" i="12"/>
  <c r="DB49" i="12"/>
  <c r="DB121" i="17" a="1"/>
  <c r="DB121" i="17" s="1"/>
  <c r="DB122" i="17" s="1"/>
  <c r="DC50" i="17"/>
  <c r="DB49" i="17"/>
  <c r="DB121" i="3" a="1"/>
  <c r="DB121" i="3" s="1"/>
  <c r="DB122" i="3" s="1"/>
  <c r="DC50" i="3"/>
  <c r="DB49" i="3"/>
  <c r="DB121" i="8" a="1"/>
  <c r="DB121" i="8" s="1"/>
  <c r="DB122" i="8" s="1"/>
  <c r="DB49" i="8"/>
  <c r="DC50" i="8"/>
  <c r="DB121" i="2" a="1"/>
  <c r="DB121" i="2" s="1"/>
  <c r="DB122" i="2" s="1"/>
  <c r="DC50" i="2"/>
  <c r="DB49" i="2"/>
  <c r="DB121" i="5" a="1"/>
  <c r="DB121" i="5" s="1"/>
  <c r="DB122" i="5" s="1"/>
  <c r="DC50" i="5"/>
  <c r="DB49" i="5"/>
  <c r="DB121" i="21" a="1"/>
  <c r="DB121" i="21" s="1"/>
  <c r="DB122" i="21" s="1"/>
  <c r="DC50" i="21"/>
  <c r="DB49" i="21"/>
  <c r="DB121" i="6" a="1"/>
  <c r="DB121" i="6" s="1"/>
  <c r="DB122" i="6" s="1"/>
  <c r="DC50" i="6"/>
  <c r="DB49" i="6"/>
  <c r="DB121" i="7" a="1"/>
  <c r="DB121" i="7" s="1"/>
  <c r="DB122" i="7" s="1"/>
  <c r="DB49" i="7"/>
  <c r="DC50" i="7"/>
  <c r="DB121" i="10" a="1"/>
  <c r="DB121" i="10" s="1"/>
  <c r="DB122" i="10" s="1"/>
  <c r="DC50" i="10"/>
  <c r="DB49" i="10"/>
  <c r="R43" i="16"/>
  <c r="BX43" i="16" s="1" a="1"/>
  <c r="BX43" i="16" s="1"/>
  <c r="Q47" i="20"/>
  <c r="R46" i="13"/>
  <c r="BX46" i="13" s="1" a="1"/>
  <c r="BX46" i="13" s="1"/>
  <c r="BW104" i="11"/>
  <c r="BW72" i="11"/>
  <c r="S28" i="18"/>
  <c r="BY28" i="18" s="1" a="1"/>
  <c r="BY28" i="18" s="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29" i="16"/>
  <c r="BY29" i="16" s="1" a="1"/>
  <c r="BY29" i="16" s="1"/>
  <c r="S44" i="17"/>
  <c r="BY44" i="17" s="1" a="1"/>
  <c r="BY44" i="17" s="1"/>
  <c r="BW75" i="8"/>
  <c r="BW107" i="8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R46" i="14"/>
  <c r="BX46" i="14" s="1" a="1"/>
  <c r="BX46" i="14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S25" i="18"/>
  <c r="BY25" i="18" s="1" a="1"/>
  <c r="BY25" i="18" s="1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S26" i="6"/>
  <c r="BY26" i="6" s="1" a="1"/>
  <c r="BY26" i="6" s="1"/>
  <c r="R18" i="13"/>
  <c r="BX18" i="13" s="1" a="1"/>
  <c r="BX18" i="13" s="1"/>
  <c r="BW58" i="20"/>
  <c r="BW90" i="20"/>
  <c r="BW91" i="5"/>
  <c r="BW59" i="5"/>
  <c r="S18" i="17"/>
  <c r="BY18" i="17" s="1" a="1"/>
  <c r="BY18" i="17" s="1"/>
  <c r="BW89" i="14"/>
  <c r="BW57" i="14"/>
  <c r="BW114" i="11"/>
  <c r="BW82" i="11"/>
  <c r="BW63" i="17"/>
  <c r="BW95" i="17"/>
  <c r="BW57" i="1"/>
  <c r="BW89" i="1"/>
  <c r="BV97" i="18"/>
  <c r="BV65" i="18"/>
  <c r="S33" i="18"/>
  <c r="BY33" i="18" s="1" a="1"/>
  <c r="BY33" i="18" s="1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W96" i="5"/>
  <c r="BW64" i="5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9" i="2"/>
  <c r="BY29" i="2" s="1" a="1"/>
  <c r="BY29" i="2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30" i="16"/>
  <c r="BY30" i="16" s="1" a="1"/>
  <c r="BY30" i="16" s="1"/>
  <c r="S16" i="1"/>
  <c r="BY16" i="1" s="1" a="1"/>
  <c r="BY16" i="1" s="1"/>
  <c r="BW95" i="13"/>
  <c r="BW63" i="13"/>
  <c r="BW104" i="2"/>
  <c r="BW72" i="2"/>
  <c r="BW107" i="13"/>
  <c r="BW75" i="13"/>
  <c r="BW60" i="8"/>
  <c r="BW92" i="8"/>
  <c r="BW113" i="9"/>
  <c r="BW81" i="9"/>
  <c r="BW106" i="10"/>
  <c r="BW74" i="10"/>
  <c r="BW111" i="9"/>
  <c r="BW79" i="9"/>
  <c r="BW114" i="19"/>
  <c r="BW82" i="19"/>
  <c r="BW62" i="7"/>
  <c r="BW94" i="7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S39" i="13"/>
  <c r="BY39" i="13" s="1" a="1"/>
  <c r="BY39" i="13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Q47" i="2"/>
  <c r="S19" i="3"/>
  <c r="BY19" i="3" s="1" a="1"/>
  <c r="BY19" i="3" s="1"/>
  <c r="R41" i="13"/>
  <c r="BX41" i="13" s="1" a="1"/>
  <c r="BX41" i="13" s="1"/>
  <c r="S17" i="17"/>
  <c r="BY17" i="17" s="1" a="1"/>
  <c r="BY17" i="17" s="1"/>
  <c r="BW64" i="7"/>
  <c r="BW96" i="7"/>
  <c r="BW62" i="20"/>
  <c r="BW94" i="20"/>
  <c r="BW69" i="18"/>
  <c r="BW101" i="18"/>
  <c r="S22" i="17"/>
  <c r="BY22" i="17" s="1" a="1"/>
  <c r="BY22" i="17" s="1"/>
  <c r="S20" i="17"/>
  <c r="BY20" i="17" s="1" a="1"/>
  <c r="BY20" i="17" s="1"/>
  <c r="S28" i="14"/>
  <c r="BY28" i="14" s="1" a="1"/>
  <c r="BY28" i="14" s="1"/>
  <c r="S37" i="7"/>
  <c r="BY37" i="7" s="1" a="1"/>
  <c r="BY37" i="7" s="1"/>
  <c r="S35" i="1"/>
  <c r="BY35" i="1" s="1" a="1"/>
  <c r="BY35" i="1" s="1"/>
  <c r="S28" i="9"/>
  <c r="BY28" i="9" s="1" a="1"/>
  <c r="BY28" i="9" s="1"/>
  <c r="S42" i="21"/>
  <c r="BY42" i="21" s="1" a="1"/>
  <c r="BY42" i="21" s="1"/>
  <c r="S37" i="2"/>
  <c r="BY37" i="2" s="1" a="1"/>
  <c r="BY37" i="2" s="1"/>
  <c r="S31" i="19"/>
  <c r="BY31" i="19" s="1" a="1"/>
  <c r="BY31" i="19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0" i="13"/>
  <c r="BW58" i="13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1" i="4"/>
  <c r="BW79" i="4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S23" i="13"/>
  <c r="BY23" i="13" s="1" a="1"/>
  <c r="BY23" i="13" s="1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Q47" i="4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3" i="10"/>
  <c r="BW61" i="10"/>
  <c r="S42" i="1"/>
  <c r="BY42" i="1" s="1" a="1"/>
  <c r="BY42" i="1" s="1"/>
  <c r="S33" i="7"/>
  <c r="BY33" i="7" s="1" a="1"/>
  <c r="BY33" i="7" s="1"/>
  <c r="BW90" i="6"/>
  <c r="BW58" i="6"/>
  <c r="BW84" i="7"/>
  <c r="BW120" i="7"/>
  <c r="BW123" i="7" s="1"/>
  <c r="BW116" i="7" s="1"/>
  <c r="BV110" i="5"/>
  <c r="BV78" i="5"/>
  <c r="BV109" i="14"/>
  <c r="BV77" i="14"/>
  <c r="S20" i="10"/>
  <c r="BY20" i="10" s="1" a="1"/>
  <c r="BY20" i="10" s="1"/>
  <c r="BW83" i="1"/>
  <c r="BW115" i="1"/>
  <c r="S44" i="18"/>
  <c r="BY44" i="18" s="1" a="1"/>
  <c r="BY44" i="18" s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S16" i="17"/>
  <c r="BY16" i="17" s="1" a="1"/>
  <c r="BY16" i="17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106" i="4"/>
  <c r="BW74" i="4"/>
  <c r="BW98" i="19"/>
  <c r="BW66" i="19"/>
  <c r="BW59" i="1"/>
  <c r="BW91" i="1"/>
  <c r="BW87" i="6"/>
  <c r="BW55" i="6"/>
  <c r="BW98" i="9"/>
  <c r="BW66" i="9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S18" i="1"/>
  <c r="BY18" i="1" s="1" a="1"/>
  <c r="BY18" i="1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22" i="16"/>
  <c r="BY22" i="16" s="1" a="1"/>
  <c r="BY22" i="16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S25" i="5"/>
  <c r="BY25" i="5" s="1" a="1"/>
  <c r="BY25" i="5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3" i="18"/>
  <c r="BW95" i="18"/>
  <c r="BW60" i="16"/>
  <c r="BW92" i="16"/>
  <c r="BW101" i="6"/>
  <c r="BW69" i="6"/>
  <c r="BW88" i="16"/>
  <c r="BW56" i="16"/>
  <c r="BW89" i="16"/>
  <c r="BW57" i="16"/>
  <c r="Q15" i="16"/>
  <c r="BW15" i="16" s="1" a="1"/>
  <c r="BW15" i="16" s="1"/>
  <c r="P47" i="16"/>
  <c r="S24" i="13"/>
  <c r="BY24" i="13" s="1" a="1"/>
  <c r="BY24" i="13" s="1"/>
  <c r="S33" i="2"/>
  <c r="BY33" i="2" s="1" a="1"/>
  <c r="BY33" i="2" s="1"/>
  <c r="S36" i="13"/>
  <c r="BY36" i="13" s="1" a="1"/>
  <c r="BY36" i="13" s="1"/>
  <c r="S21" i="8"/>
  <c r="BY21" i="8" s="1" a="1"/>
  <c r="BY21" i="8" s="1"/>
  <c r="S42" i="9"/>
  <c r="BY42" i="9" s="1" a="1"/>
  <c r="BY42" i="9" s="1"/>
  <c r="S35" i="10"/>
  <c r="BY35" i="10" s="1" a="1"/>
  <c r="BY35" i="10" s="1"/>
  <c r="S40" i="9"/>
  <c r="BY40" i="9" s="1" a="1"/>
  <c r="BY40" i="9" s="1"/>
  <c r="S43" i="19"/>
  <c r="BY43" i="19" s="1" a="1"/>
  <c r="BY43" i="19" s="1"/>
  <c r="S23" i="7"/>
  <c r="BY23" i="7" s="1" a="1"/>
  <c r="BY23" i="7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S37" i="3"/>
  <c r="BY37" i="3" s="1" a="1"/>
  <c r="BY37" i="3" s="1"/>
  <c r="BW103" i="10"/>
  <c r="BW71" i="10"/>
  <c r="BV59" i="20"/>
  <c r="BV91" i="20"/>
  <c r="BV54" i="6"/>
  <c r="BV86" i="6"/>
  <c r="S17" i="19"/>
  <c r="BY17" i="19" s="1" a="1"/>
  <c r="BY17" i="19" s="1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97" i="11"/>
  <c r="BW65" i="11"/>
  <c r="BW55" i="8"/>
  <c r="BW87" i="8"/>
  <c r="BW71" i="12"/>
  <c r="BW103" i="12"/>
  <c r="S25" i="7"/>
  <c r="BY25" i="7" s="1" a="1"/>
  <c r="BY25" i="7" s="1"/>
  <c r="S23" i="20"/>
  <c r="BY23" i="20" s="1" a="1"/>
  <c r="BY23" i="20" s="1"/>
  <c r="S30" i="18"/>
  <c r="BY30" i="18" s="1" a="1"/>
  <c r="BY30" i="18" s="1"/>
  <c r="BW88" i="10"/>
  <c r="BW56" i="10"/>
  <c r="BW81" i="17"/>
  <c r="BW113" i="17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BW83" i="7"/>
  <c r="BW115" i="7"/>
  <c r="S22" i="8"/>
  <c r="BY22" i="8" s="1" a="1"/>
  <c r="BY22" i="8" s="1"/>
  <c r="BW97" i="13"/>
  <c r="BW65" i="13"/>
  <c r="BV84" i="6"/>
  <c r="BV120" i="6"/>
  <c r="BV123" i="6" s="1"/>
  <c r="BV116" i="6" s="1"/>
  <c r="S19" i="13"/>
  <c r="BY19" i="13" s="1" a="1"/>
  <c r="BY19" i="13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40" i="4"/>
  <c r="BY40" i="4" s="1" a="1"/>
  <c r="BY40" i="4" s="1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W113" i="13"/>
  <c r="BW81" i="13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41" i="6"/>
  <c r="BY41" i="6" s="1" a="1"/>
  <c r="BY41" i="6" s="1"/>
  <c r="S22" i="11"/>
  <c r="BY22" i="11" s="1" a="1"/>
  <c r="BY22" i="11" s="1"/>
  <c r="R39" i="10"/>
  <c r="BX39" i="10" s="1" a="1"/>
  <c r="BX39" i="10" s="1"/>
  <c r="BW90" i="10"/>
  <c r="BW58" i="10"/>
  <c r="BW65" i="17"/>
  <c r="BW97" i="17"/>
  <c r="BV120" i="14"/>
  <c r="BV123" i="14" s="1"/>
  <c r="BV116" i="14" s="1"/>
  <c r="BV84" i="14"/>
  <c r="BV76" i="10"/>
  <c r="BV108" i="10"/>
  <c r="S33" i="21"/>
  <c r="BY33" i="21" s="1" a="1"/>
  <c r="BY33" i="21" s="1"/>
  <c r="S22" i="10"/>
  <c r="BY22" i="10" s="1" a="1"/>
  <c r="BY22" i="10" s="1"/>
  <c r="BV64" i="3"/>
  <c r="BV96" i="3"/>
  <c r="S19" i="6"/>
  <c r="BY19" i="6" s="1" a="1"/>
  <c r="BY19" i="6" s="1"/>
  <c r="S45" i="7"/>
  <c r="BY45" i="7" s="1" a="1"/>
  <c r="BY45" i="7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BW68" i="8"/>
  <c r="BW100" i="8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S43" i="16"/>
  <c r="BY43" i="16" s="1" a="1"/>
  <c r="BY43" i="16" s="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1" i="10"/>
  <c r="BY31" i="10" s="1" a="1"/>
  <c r="BY31" i="10" s="1"/>
  <c r="S35" i="4"/>
  <c r="BY35" i="4" s="1" a="1"/>
  <c r="BY35" i="4" s="1"/>
  <c r="S27" i="19"/>
  <c r="BY27" i="19" s="1" a="1"/>
  <c r="BY27" i="19" s="1"/>
  <c r="S20" i="1"/>
  <c r="BY20" i="1" s="1" a="1"/>
  <c r="BY20" i="1" s="1"/>
  <c r="S16" i="6"/>
  <c r="BY16" i="6" s="1" a="1"/>
  <c r="BY16" i="6" s="1"/>
  <c r="S27" i="9"/>
  <c r="BY27" i="9" s="1" a="1"/>
  <c r="BY27" i="9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24" i="18"/>
  <c r="BY24" i="18" s="1" a="1"/>
  <c r="BY24" i="18" s="1"/>
  <c r="S21" i="16"/>
  <c r="BY21" i="16" s="1" a="1"/>
  <c r="BY21" i="16" s="1"/>
  <c r="S30" i="6"/>
  <c r="BY30" i="6" s="1" a="1"/>
  <c r="BY30" i="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R20" i="20"/>
  <c r="BX20" i="20" s="1" a="1"/>
  <c r="BX20" i="2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26" i="11"/>
  <c r="BY26" i="11" s="1" a="1"/>
  <c r="BY26" i="11" s="1"/>
  <c r="S16" i="8"/>
  <c r="BY16" i="8" s="1" a="1"/>
  <c r="BY16" i="8" s="1"/>
  <c r="S32" i="12"/>
  <c r="BY32" i="12" s="1" a="1"/>
  <c r="BY32" i="12" s="1"/>
  <c r="BV106" i="18"/>
  <c r="BV74" i="18"/>
  <c r="BV60" i="3"/>
  <c r="BV92" i="3"/>
  <c r="Q47" i="3"/>
  <c r="S17" i="10"/>
  <c r="BY17" i="10" s="1" a="1"/>
  <c r="BY17" i="10" s="1"/>
  <c r="S42" i="17"/>
  <c r="BY42" i="17" s="1" a="1"/>
  <c r="BY42" i="17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S44" i="7"/>
  <c r="BY44" i="7" s="1" a="1"/>
  <c r="BY44" i="7" s="1"/>
  <c r="BW61" i="8"/>
  <c r="BW93" i="8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Q47" i="15"/>
  <c r="S42" i="13"/>
  <c r="BY42" i="13" s="1" a="1"/>
  <c r="BY42" i="13" s="1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99" i="3"/>
  <c r="BW67" i="3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S26" i="17"/>
  <c r="BY26" i="17" s="1" a="1"/>
  <c r="BY26" i="17" s="1"/>
  <c r="R45" i="14"/>
  <c r="BX45" i="14" s="1" a="1"/>
  <c r="BX45" i="14" s="1"/>
  <c r="R37" i="10"/>
  <c r="BX37" i="10" s="1" a="1"/>
  <c r="BX37" i="10" s="1"/>
  <c r="BW92" i="13"/>
  <c r="BW60" i="13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S43" i="17"/>
  <c r="BY43" i="17" s="1" a="1"/>
  <c r="BY43" i="17" s="1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S38" i="11"/>
  <c r="BY38" i="11" s="1" a="1"/>
  <c r="BY38" i="11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S17" i="8"/>
  <c r="BY17" i="8" s="1" a="1"/>
  <c r="BY17" i="8" s="1"/>
  <c r="S41" i="7"/>
  <c r="BY41" i="7" s="1" a="1"/>
  <c r="BY41" i="7" s="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W82" i="17"/>
  <c r="BW114" i="17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S42" i="6"/>
  <c r="BY42" i="6" s="1" a="1"/>
  <c r="BY42" i="6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Q47" i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S43" i="4"/>
  <c r="BY43" i="4" s="1" a="1"/>
  <c r="BY43" i="4" s="1"/>
  <c r="R30" i="13"/>
  <c r="BX30" i="13" s="1" a="1"/>
  <c r="BX30" i="13" s="1"/>
  <c r="BW92" i="21"/>
  <c r="BW60" i="21"/>
  <c r="BV90" i="5"/>
  <c r="BV58" i="5"/>
  <c r="BV99" i="13"/>
  <c r="BV67" i="13"/>
  <c r="BW104" i="6"/>
  <c r="BW72" i="6"/>
  <c r="BV73" i="11"/>
  <c r="BV105" i="11"/>
  <c r="BW114" i="14"/>
  <c r="BW82" i="14"/>
  <c r="BW78" i="18"/>
  <c r="BW110" i="18"/>
  <c r="BW91" i="19"/>
  <c r="BW59" i="19"/>
  <c r="BW62" i="10"/>
  <c r="BW94" i="10"/>
  <c r="BV79" i="15"/>
  <c r="BV111" i="15"/>
  <c r="BW68" i="16"/>
  <c r="BW100" i="16"/>
  <c r="BW81" i="7"/>
  <c r="BW113" i="7"/>
  <c r="BV81" i="4"/>
  <c r="BV113" i="4"/>
  <c r="BV83" i="8"/>
  <c r="BV115" i="8"/>
  <c r="BW86" i="11"/>
  <c r="BW54" i="11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3" i="6"/>
  <c r="BY23" i="6" s="1" a="1"/>
  <c r="BY23" i="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Q47" i="6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S22" i="7"/>
  <c r="BY22" i="7" s="1" a="1"/>
  <c r="BY22" i="7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W54" i="3"/>
  <c r="BW86" i="3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S31" i="16"/>
  <c r="BY31" i="16" s="1" a="1"/>
  <c r="BY31" i="16" s="1"/>
  <c r="R36" i="2"/>
  <c r="BX36" i="2" s="1" a="1"/>
  <c r="BX36" i="2" s="1"/>
  <c r="S31" i="7"/>
  <c r="BY31" i="7" s="1" a="1"/>
  <c r="BY31" i="7" s="1"/>
  <c r="BW91" i="13"/>
  <c r="BW59" i="13"/>
  <c r="BW114" i="16"/>
  <c r="BW82" i="16"/>
  <c r="BW94" i="4"/>
  <c r="BW62" i="4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S27" i="15"/>
  <c r="BY27" i="15" s="1" a="1"/>
  <c r="BY27" i="15" s="1"/>
  <c r="BV89" i="12"/>
  <c r="BV57" i="12"/>
  <c r="BW56" i="8"/>
  <c r="BW88" i="8"/>
  <c r="BW80" i="7"/>
  <c r="BW112" i="7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8" i="3"/>
  <c r="BY28" i="3" s="1" a="1"/>
  <c r="BY28" i="3" s="1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21" i="13"/>
  <c r="BY21" i="13" s="1" a="1"/>
  <c r="BY21" i="13" s="1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S35" i="19"/>
  <c r="BY35" i="19" s="1" a="1"/>
  <c r="BY35" i="1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Q47" i="10"/>
  <c r="R28" i="13"/>
  <c r="BX28" i="13" s="1" a="1"/>
  <c r="BX28" i="13" s="1"/>
  <c r="S20" i="19"/>
  <c r="BY20" i="19" s="1" a="1"/>
  <c r="BY20" i="19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S32" i="17"/>
  <c r="BY32" i="17" s="1" a="1"/>
  <c r="BY32" i="17" s="1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BW99" i="11"/>
  <c r="BW67" i="11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68" i="17"/>
  <c r="BW100" i="17"/>
  <c r="BW78" i="3"/>
  <c r="BW110" i="3"/>
  <c r="R15" i="17"/>
  <c r="BX15" i="17" s="1" a="1"/>
  <c r="BX15" i="17" s="1"/>
  <c r="Q47" i="17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S15" i="11"/>
  <c r="BY15" i="11" s="1" a="1"/>
  <c r="BY15" i="11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S36" i="8"/>
  <c r="BY36" i="8" s="1" a="1"/>
  <c r="BY36" i="8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S45" i="18"/>
  <c r="BY45" i="18" s="1" a="1"/>
  <c r="BY45" i="18" s="1"/>
  <c r="R38" i="2"/>
  <c r="BX38" i="2" s="1" a="1"/>
  <c r="BX38" i="2" s="1"/>
  <c r="R32" i="20"/>
  <c r="BX32" i="20" s="1" a="1"/>
  <c r="BX32" i="20" s="1"/>
  <c r="S29" i="8"/>
  <c r="BY29" i="8" s="1" a="1"/>
  <c r="BY29" i="8" s="1"/>
  <c r="BW102" i="15"/>
  <c r="BW70" i="15"/>
  <c r="BW109" i="10"/>
  <c r="BW77" i="10"/>
  <c r="BW110" i="14"/>
  <c r="BW78" i="14"/>
  <c r="BV81" i="16"/>
  <c r="BV113" i="16"/>
  <c r="R15" i="19"/>
  <c r="BX15" i="19" s="1" a="1"/>
  <c r="BX15" i="19" s="1"/>
  <c r="Q47" i="19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W92" i="10"/>
  <c r="BW60" i="10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S25" i="1"/>
  <c r="BY25" i="1" s="1" a="1"/>
  <c r="BY25" i="1" s="1"/>
  <c r="BW93" i="5"/>
  <c r="BW61" i="5"/>
  <c r="BV59" i="16"/>
  <c r="BV91" i="16"/>
  <c r="S34" i="20"/>
  <c r="BY34" i="20" s="1" a="1"/>
  <c r="BY34" i="20" s="1"/>
  <c r="BW87" i="4"/>
  <c r="BW55" i="4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4" i="20"/>
  <c r="BW72" i="20"/>
  <c r="BW101" i="5"/>
  <c r="BW69" i="5"/>
  <c r="BV78" i="4"/>
  <c r="BV110" i="4"/>
  <c r="BV85" i="15"/>
  <c r="BV117" i="15"/>
  <c r="BV64" i="16"/>
  <c r="BV96" i="16"/>
  <c r="BW77" i="17"/>
  <c r="BW109" i="17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Q47" i="14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21" i="21"/>
  <c r="BY21" i="21" s="1" a="1"/>
  <c r="BY21" i="21" s="1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S15" i="3"/>
  <c r="BY15" i="3" s="1" a="1"/>
  <c r="BY15" i="3" s="1"/>
  <c r="R43" i="8"/>
  <c r="BX43" i="8" s="1" a="1"/>
  <c r="BX43" i="8" s="1"/>
  <c r="S22" i="3"/>
  <c r="BY22" i="3" s="1" a="1"/>
  <c r="BY22" i="3" s="1"/>
  <c r="S23" i="4"/>
  <c r="BY23" i="4" s="1" a="1"/>
  <c r="BY23" i="4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6" i="15"/>
  <c r="BW98" i="15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BW65" i="20"/>
  <c r="BW97" i="20"/>
  <c r="R45" i="4"/>
  <c r="BX45" i="4" s="1" a="1"/>
  <c r="BX45" i="4" s="1"/>
  <c r="S46" i="7"/>
  <c r="BY46" i="7" s="1" a="1"/>
  <c r="BY46" i="7" s="1"/>
  <c r="S23" i="5"/>
  <c r="BY23" i="5" s="1" a="1"/>
  <c r="BY23" i="5" s="1"/>
  <c r="S28" i="11"/>
  <c r="BY28" i="11" s="1" a="1"/>
  <c r="BY28" i="11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29" i="17"/>
  <c r="BY29" i="17" s="1" a="1"/>
  <c r="BY29" i="17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W83" i="12"/>
  <c r="BW115" i="12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99" i="6"/>
  <c r="BW67" i="6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Q47" i="13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120" i="19"/>
  <c r="BW123" i="19" s="1"/>
  <c r="BW116" i="19" s="1"/>
  <c r="BW84" i="19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6" i="9"/>
  <c r="BW74" i="9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BW95" i="2"/>
  <c r="BW63" i="2"/>
  <c r="S38" i="10"/>
  <c r="BY38" i="10" s="1" a="1"/>
  <c r="BY38" i="10" s="1"/>
  <c r="S39" i="14"/>
  <c r="BY39" i="14" s="1" a="1"/>
  <c r="BY39" i="14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S21" i="10"/>
  <c r="BY21" i="10" s="1" a="1"/>
  <c r="BY21" i="10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S16" i="4"/>
  <c r="BY16" i="4" s="1" a="1"/>
  <c r="BY16" i="4" s="1"/>
  <c r="BV67" i="21"/>
  <c r="BV99" i="21"/>
  <c r="BW80" i="12"/>
  <c r="BW112" i="12"/>
  <c r="BV73" i="19"/>
  <c r="BV105" i="19"/>
  <c r="BV113" i="2"/>
  <c r="BV81" i="2"/>
  <c r="BV68" i="3"/>
  <c r="BV100" i="3"/>
  <c r="BW58" i="8"/>
  <c r="BW90" i="8"/>
  <c r="BV112" i="2"/>
  <c r="BV80" i="2"/>
  <c r="BW71" i="7"/>
  <c r="BW103" i="7"/>
  <c r="BW98" i="11"/>
  <c r="BW66" i="11"/>
  <c r="BW87" i="3"/>
  <c r="BW55" i="3"/>
  <c r="S33" i="20"/>
  <c r="BY33" i="20" s="1" a="1"/>
  <c r="BY33" i="20" s="1"/>
  <c r="S30" i="5"/>
  <c r="BY30" i="5" s="1" a="1"/>
  <c r="BY30" i="5" s="1"/>
  <c r="R39" i="4"/>
  <c r="BX39" i="4" s="1" a="1"/>
  <c r="BX39" i="4" s="1"/>
  <c r="R46" i="15"/>
  <c r="BX46" i="15" s="1" a="1"/>
  <c r="BX46" i="15" s="1"/>
  <c r="R25" i="16"/>
  <c r="BX25" i="16" s="1" a="1"/>
  <c r="BX25" i="16" s="1"/>
  <c r="S38" i="17"/>
  <c r="BY38" i="17" s="1" a="1"/>
  <c r="BY38" i="17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S31" i="9"/>
  <c r="BY31" i="9" s="1" a="1"/>
  <c r="BY31" i="9" s="1"/>
  <c r="R35" i="8"/>
  <c r="BX35" i="8" s="1" a="1"/>
  <c r="BX35" i="8" s="1"/>
  <c r="BW77" i="1"/>
  <c r="BW109" i="1"/>
  <c r="BV67" i="8"/>
  <c r="BV99" i="8"/>
  <c r="R15" i="7"/>
  <c r="BX15" i="7" s="1" a="1"/>
  <c r="BX15" i="7" s="1"/>
  <c r="Q47" i="7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S39" i="18"/>
  <c r="BY39" i="18" s="1" a="1"/>
  <c r="BY39" i="18" s="1"/>
  <c r="Q47" i="1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64" i="1"/>
  <c r="BW96" i="1"/>
  <c r="BW105" i="20"/>
  <c r="BW73" i="20"/>
  <c r="BV70" i="8"/>
  <c r="BV102" i="8"/>
  <c r="S39" i="11"/>
  <c r="BY39" i="11" s="1" a="1"/>
  <c r="BY39" i="11" s="1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S26" i="20"/>
  <c r="BY26" i="20" s="1" a="1"/>
  <c r="BY26" i="20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W64" i="18"/>
  <c r="BW96" i="18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S44" i="12"/>
  <c r="BY44" i="12" s="1" a="1"/>
  <c r="BY44" i="12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28" i="6"/>
  <c r="BY28" i="6" s="1" a="1"/>
  <c r="BY28" i="6" s="1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101" i="16"/>
  <c r="BW69" i="16"/>
  <c r="BW55" i="1"/>
  <c r="BW87" i="1"/>
  <c r="BU86" i="16"/>
  <c r="BU54" i="16"/>
  <c r="R42" i="20"/>
  <c r="BX42" i="20" s="1" a="1"/>
  <c r="BX42" i="20" s="1"/>
  <c r="S31" i="12"/>
  <c r="BY31" i="12" s="1" a="1"/>
  <c r="BY31" i="12" s="1"/>
  <c r="S45" i="19"/>
  <c r="BY45" i="19" s="1" a="1"/>
  <c r="BY45" i="19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5" i="9"/>
  <c r="BY35" i="9" s="1" a="1"/>
  <c r="BY35" i="9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S24" i="2"/>
  <c r="BY24" i="2" s="1" a="1"/>
  <c r="BY24" i="2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76" i="7"/>
  <c r="BW108" i="7"/>
  <c r="BW74" i="1"/>
  <c r="BW106" i="1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S37" i="18"/>
  <c r="BY37" i="18" s="1" a="1"/>
  <c r="BY37" i="18" s="1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S19" i="8"/>
  <c r="BY19" i="8" s="1" a="1"/>
  <c r="BY19" i="8" s="1"/>
  <c r="R41" i="2"/>
  <c r="BX41" i="2" s="1" a="1"/>
  <c r="BX41" i="2" s="1"/>
  <c r="S32" i="7"/>
  <c r="BY32" i="7" s="1" a="1"/>
  <c r="BY32" i="7" s="1"/>
  <c r="S27" i="11"/>
  <c r="BY27" i="11" s="1" a="1"/>
  <c r="BY27" i="11" s="1"/>
  <c r="S16" i="3"/>
  <c r="BY16" i="3" s="1" a="1"/>
  <c r="BY16" i="3" s="1"/>
  <c r="BW94" i="13"/>
  <c r="BW62" i="13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31" i="6"/>
  <c r="BY31" i="6" s="1" a="1"/>
  <c r="BY31" i="6" s="1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S38" i="1"/>
  <c r="BY38" i="1" s="1" a="1"/>
  <c r="BY38" i="1" s="1"/>
  <c r="R28" i="8"/>
  <c r="BX28" i="8" s="1" a="1"/>
  <c r="BX28" i="8" s="1"/>
  <c r="BW81" i="1"/>
  <c r="BW113" i="1"/>
  <c r="BW72" i="7"/>
  <c r="BW104" i="7"/>
  <c r="R20" i="4"/>
  <c r="BX20" i="4" s="1" a="1"/>
  <c r="BX20" i="4" s="1"/>
  <c r="R19" i="17"/>
  <c r="BX19" i="17" s="1" a="1"/>
  <c r="BX19" i="17" s="1"/>
  <c r="R18" i="2"/>
  <c r="BX18" i="2" s="1" a="1"/>
  <c r="BX18" i="2" s="1"/>
  <c r="BX9" i="11" l="1"/>
  <c r="DC121" i="11" a="1"/>
  <c r="DC121" i="11" s="1"/>
  <c r="DC122" i="11" s="1"/>
  <c r="DD50" i="11"/>
  <c r="DC49" i="11"/>
  <c r="DC121" i="5" a="1"/>
  <c r="DC121" i="5" s="1"/>
  <c r="DC122" i="5" s="1"/>
  <c r="DC49" i="5"/>
  <c r="DD50" i="5"/>
  <c r="DC121" i="12" a="1"/>
  <c r="DC121" i="12" s="1"/>
  <c r="DC122" i="12" s="1"/>
  <c r="DD50" i="12"/>
  <c r="DC49" i="12"/>
  <c r="DC121" i="4" a="1"/>
  <c r="DC121" i="4" s="1"/>
  <c r="DC122" i="4" s="1"/>
  <c r="DD50" i="4"/>
  <c r="DC49" i="4"/>
  <c r="DC121" i="20" a="1"/>
  <c r="DC121" i="20" s="1"/>
  <c r="DC122" i="20" s="1"/>
  <c r="DD50" i="20"/>
  <c r="DC49" i="20"/>
  <c r="DC121" i="3" a="1"/>
  <c r="DC121" i="3" s="1"/>
  <c r="DC122" i="3" s="1"/>
  <c r="DC49" i="3"/>
  <c r="DD50" i="3"/>
  <c r="DC121" i="16" a="1"/>
  <c r="DC121" i="16" s="1"/>
  <c r="DC122" i="16" s="1"/>
  <c r="DD50" i="16"/>
  <c r="DC49" i="16"/>
  <c r="DC121" i="6" a="1"/>
  <c r="DC121" i="6" s="1"/>
  <c r="DC122" i="6" s="1"/>
  <c r="DC49" i="6"/>
  <c r="DD50" i="6"/>
  <c r="DC121" i="19" a="1"/>
  <c r="DC121" i="19" s="1"/>
  <c r="DC122" i="19" s="1"/>
  <c r="DC49" i="19"/>
  <c r="DD50" i="19"/>
  <c r="DC121" i="14" a="1"/>
  <c r="DC121" i="14" s="1"/>
  <c r="DC122" i="14" s="1"/>
  <c r="DC49" i="14"/>
  <c r="DD50" i="14"/>
  <c r="DC121" i="2" a="1"/>
  <c r="DC121" i="2" s="1"/>
  <c r="DC122" i="2" s="1"/>
  <c r="DC49" i="2"/>
  <c r="DD50" i="2"/>
  <c r="DC121" i="18" a="1"/>
  <c r="DC121" i="18" s="1"/>
  <c r="DC122" i="18" s="1"/>
  <c r="DD50" i="18"/>
  <c r="DC49" i="18"/>
  <c r="DC121" i="10" a="1"/>
  <c r="DC121" i="10" s="1"/>
  <c r="DC122" i="10" s="1"/>
  <c r="DC49" i="10"/>
  <c r="DD50" i="10"/>
  <c r="DC121" i="13" a="1"/>
  <c r="DC121" i="13" s="1"/>
  <c r="DC122" i="13" s="1"/>
  <c r="DC49" i="13"/>
  <c r="DD50" i="13"/>
  <c r="DC121" i="21" a="1"/>
  <c r="DC121" i="21" s="1"/>
  <c r="DC122" i="21" s="1"/>
  <c r="DD50" i="21"/>
  <c r="DC49" i="21"/>
  <c r="DC121" i="8" a="1"/>
  <c r="DC121" i="8" s="1"/>
  <c r="DC122" i="8" s="1"/>
  <c r="DD50" i="8"/>
  <c r="DC49" i="8"/>
  <c r="DC121" i="17" a="1"/>
  <c r="DC121" i="17" s="1"/>
  <c r="DC122" i="17" s="1"/>
  <c r="DD50" i="17"/>
  <c r="DC49" i="17"/>
  <c r="DC121" i="15" a="1"/>
  <c r="DC121" i="15" s="1"/>
  <c r="DC122" i="15" s="1"/>
  <c r="DC49" i="15"/>
  <c r="DD50" i="15"/>
  <c r="DC121" i="9" a="1"/>
  <c r="DC121" i="9" s="1"/>
  <c r="DC122" i="9" s="1"/>
  <c r="DD50" i="9"/>
  <c r="DC49" i="9"/>
  <c r="DC121" i="7" a="1"/>
  <c r="DC121" i="7" s="1"/>
  <c r="DC122" i="7" s="1"/>
  <c r="DC49" i="7"/>
  <c r="DD50" i="7"/>
  <c r="DC121" i="1" a="1"/>
  <c r="DC121" i="1" s="1"/>
  <c r="DC122" i="1" s="1"/>
  <c r="DD50" i="1"/>
  <c r="DC49" i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95" i="2"/>
  <c r="BX63" i="2"/>
  <c r="BX107" i="6"/>
  <c r="BX75" i="6"/>
  <c r="BX65" i="16"/>
  <c r="BX97" i="16"/>
  <c r="S19" i="18"/>
  <c r="BY19" i="18" s="1" a="1"/>
  <c r="BY19" i="18" s="1"/>
  <c r="T45" i="19"/>
  <c r="BZ45" i="19" s="1" a="1"/>
  <c r="BZ45" i="19" s="1"/>
  <c r="T40" i="2"/>
  <c r="BZ40" i="2" s="1" a="1"/>
  <c r="BZ40" i="2" s="1"/>
  <c r="S16" i="11"/>
  <c r="BY16" i="11" s="1" a="1"/>
  <c r="BY16" i="11" s="1"/>
  <c r="T28" i="6"/>
  <c r="BZ28" i="6" s="1" a="1"/>
  <c r="BZ28" i="6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BX87" i="4"/>
  <c r="BX55" i="4"/>
  <c r="S33" i="8"/>
  <c r="BY33" i="8" s="1" a="1"/>
  <c r="BY33" i="8" s="1"/>
  <c r="T23" i="19"/>
  <c r="BZ23" i="19" s="1" a="1"/>
  <c r="BZ23" i="19" s="1"/>
  <c r="BW105" i="13"/>
  <c r="BW73" i="13"/>
  <c r="BX78" i="14"/>
  <c r="BX110" i="14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21" i="21"/>
  <c r="BZ21" i="21" s="1" a="1"/>
  <c r="BZ21" i="21" s="1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32" i="17"/>
  <c r="BZ32" i="17" s="1" a="1"/>
  <c r="BZ32" i="17" s="1"/>
  <c r="T40" i="1"/>
  <c r="BZ40" i="1" s="1" a="1"/>
  <c r="BZ40" i="1" s="1"/>
  <c r="T20" i="19"/>
  <c r="BZ20" i="19" s="1" a="1"/>
  <c r="BZ20" i="19" s="1"/>
  <c r="T35" i="19"/>
  <c r="BZ35" i="19" s="1" a="1"/>
  <c r="BZ35" i="19" s="1"/>
  <c r="BX92" i="13"/>
  <c r="BX60" i="13"/>
  <c r="BW95" i="4"/>
  <c r="BW63" i="4"/>
  <c r="BW91" i="3"/>
  <c r="BW59" i="3"/>
  <c r="T28" i="3"/>
  <c r="BZ28" i="3" s="1" a="1"/>
  <c r="BZ28" i="3" s="1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T42" i="6"/>
  <c r="BZ42" i="6" s="1" a="1"/>
  <c r="BZ42" i="6" s="1"/>
  <c r="S19" i="21"/>
  <c r="BY19" i="21" s="1" a="1"/>
  <c r="BY19" i="21" s="1"/>
  <c r="S21" i="19"/>
  <c r="BY21" i="19" s="1" a="1"/>
  <c r="BY21" i="19" s="1"/>
  <c r="T17" i="5"/>
  <c r="BZ17" i="5" s="1" a="1"/>
  <c r="BZ17" i="5" s="1"/>
  <c r="T41" i="7"/>
  <c r="BZ41" i="7" s="1" a="1"/>
  <c r="BZ41" i="7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115" i="7"/>
  <c r="BX83" i="7"/>
  <c r="BX70" i="3"/>
  <c r="BX102" i="3"/>
  <c r="T17" i="10"/>
  <c r="BZ17" i="10" s="1" a="1"/>
  <c r="BZ17" i="10" s="1"/>
  <c r="BX55" i="8"/>
  <c r="BX87" i="8"/>
  <c r="BW59" i="20"/>
  <c r="BW91" i="20"/>
  <c r="BX57" i="16"/>
  <c r="BX89" i="16"/>
  <c r="BX95" i="18"/>
  <c r="BX63" i="18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T22" i="10"/>
  <c r="BZ22" i="10" s="1" a="1"/>
  <c r="BZ22" i="10" s="1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T21" i="8"/>
  <c r="BZ21" i="8" s="1" a="1"/>
  <c r="BZ21" i="8" s="1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T23" i="13"/>
  <c r="BZ23" i="13" s="1" a="1"/>
  <c r="BZ23" i="13" s="1"/>
  <c r="BX105" i="1"/>
  <c r="BX73" i="1"/>
  <c r="BX108" i="2"/>
  <c r="BX76" i="2"/>
  <c r="BX76" i="7"/>
  <c r="BX108" i="7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96" i="18"/>
  <c r="BX64" i="18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24" i="2"/>
  <c r="BZ24" i="2" s="1" a="1"/>
  <c r="BZ24" i="2" s="1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T16" i="4"/>
  <c r="BZ16" i="4" s="1" a="1"/>
  <c r="BZ16" i="4" s="1"/>
  <c r="BX85" i="19"/>
  <c r="BX117" i="19"/>
  <c r="BW111" i="5"/>
  <c r="BW79" i="5"/>
  <c r="BX95" i="5"/>
  <c r="BX63" i="5"/>
  <c r="S34" i="13"/>
  <c r="BY34" i="13" s="1" a="1"/>
  <c r="BY34" i="13" s="1"/>
  <c r="T39" i="14"/>
  <c r="BZ39" i="14" s="1" a="1"/>
  <c r="BZ39" i="14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BX56" i="8"/>
  <c r="BX88" i="8"/>
  <c r="T27" i="5"/>
  <c r="BZ27" i="5" s="1" a="1"/>
  <c r="BZ27" i="5" s="1"/>
  <c r="T38" i="11"/>
  <c r="BZ38" i="11" s="1" a="1"/>
  <c r="BZ38" i="11" s="1"/>
  <c r="BX72" i="6"/>
  <c r="BX104" i="6"/>
  <c r="BX82" i="17"/>
  <c r="BX114" i="17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44" i="7"/>
  <c r="BZ44" i="7" s="1" a="1"/>
  <c r="BZ44" i="7" s="1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T24" i="18"/>
  <c r="BZ24" i="18" s="1" a="1"/>
  <c r="BZ24" i="18" s="1"/>
  <c r="BX59" i="9"/>
  <c r="BX91" i="9"/>
  <c r="BX85" i="21"/>
  <c r="BX117" i="21"/>
  <c r="BX67" i="5"/>
  <c r="BX99" i="5"/>
  <c r="BX107" i="10"/>
  <c r="BX75" i="10"/>
  <c r="BX66" i="9"/>
  <c r="BX98" i="9"/>
  <c r="BX106" i="4"/>
  <c r="BX74" i="4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T37" i="7"/>
  <c r="BZ37" i="7" s="1" a="1"/>
  <c r="BZ37" i="7" s="1"/>
  <c r="BX61" i="17"/>
  <c r="BX93" i="17"/>
  <c r="BX56" i="17"/>
  <c r="BX88" i="17"/>
  <c r="S15" i="2"/>
  <c r="BY15" i="2" s="1" a="1"/>
  <c r="BY15" i="2" s="1"/>
  <c r="R47" i="2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25" i="18"/>
  <c r="BZ25" i="18" s="1" a="1"/>
  <c r="BZ25" i="18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87" i="3"/>
  <c r="BX55" i="3"/>
  <c r="BX58" i="8"/>
  <c r="BX90" i="8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110" i="18"/>
  <c r="BX78" i="18"/>
  <c r="BX61" i="19"/>
  <c r="BX93" i="19"/>
  <c r="S17" i="6"/>
  <c r="BY17" i="6" s="1" a="1"/>
  <c r="BY17" i="6" s="1"/>
  <c r="T40" i="3"/>
  <c r="BZ40" i="3" s="1" a="1"/>
  <c r="BZ40" i="3" s="1"/>
  <c r="BX77" i="17"/>
  <c r="BX109" i="17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BX94" i="4"/>
  <c r="BX62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R47" i="19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T17" i="8"/>
  <c r="BZ17" i="8" s="1" a="1"/>
  <c r="BZ17" i="8" s="1"/>
  <c r="BX107" i="12"/>
  <c r="BX75" i="12"/>
  <c r="T33" i="6"/>
  <c r="BZ33" i="6" s="1" a="1"/>
  <c r="BZ33" i="6" s="1"/>
  <c r="T43" i="17"/>
  <c r="BZ43" i="17" s="1" a="1"/>
  <c r="BZ43" i="17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65" i="11"/>
  <c r="BX97" i="11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27" i="9"/>
  <c r="BZ27" i="9" s="1" a="1"/>
  <c r="BZ27" i="9" s="1"/>
  <c r="T35" i="4"/>
  <c r="BZ35" i="4" s="1" a="1"/>
  <c r="BZ35" i="4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BX120" i="7"/>
  <c r="BX123" i="7" s="1"/>
  <c r="BX116" i="7" s="1"/>
  <c r="BX84" i="7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T17" i="17"/>
  <c r="BZ17" i="17" s="1" a="1"/>
  <c r="BZ17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16" i="3"/>
  <c r="BZ16" i="3" s="1" a="1"/>
  <c r="BZ16" i="3" s="1"/>
  <c r="T19" i="8"/>
  <c r="BZ19" i="8" s="1" a="1"/>
  <c r="BZ19" i="8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65" i="20"/>
  <c r="BX97" i="20"/>
  <c r="BX96" i="10"/>
  <c r="BX64" i="10"/>
  <c r="BW57" i="12"/>
  <c r="BW89" i="12"/>
  <c r="BX78" i="11"/>
  <c r="BX110" i="11"/>
  <c r="T39" i="18"/>
  <c r="BZ39" i="18" s="1" a="1"/>
  <c r="BZ39" i="18" s="1"/>
  <c r="T22" i="19"/>
  <c r="BZ22" i="19" s="1" a="1"/>
  <c r="BZ22" i="19" s="1"/>
  <c r="BW54" i="7"/>
  <c r="BW86" i="7"/>
  <c r="BX82" i="9"/>
  <c r="BX114" i="9"/>
  <c r="BX79" i="3"/>
  <c r="BX111" i="3"/>
  <c r="T38" i="17"/>
  <c r="BZ38" i="17" s="1" a="1"/>
  <c r="BZ38" i="17" s="1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R47" i="13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T23" i="4"/>
  <c r="BZ23" i="4" s="1" a="1"/>
  <c r="BZ23" i="4" s="1"/>
  <c r="R47" i="3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BX113" i="13"/>
  <c r="BX81" i="13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26" i="11"/>
  <c r="BZ26" i="11" s="1" a="1"/>
  <c r="BZ26" i="11" s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T43" i="16"/>
  <c r="BZ43" i="16" s="1" a="1"/>
  <c r="BZ43" i="16" s="1"/>
  <c r="BX79" i="19"/>
  <c r="BX111" i="19"/>
  <c r="BW77" i="16"/>
  <c r="BW109" i="16"/>
  <c r="T45" i="7"/>
  <c r="BZ45" i="7" s="1" a="1"/>
  <c r="BZ45" i="7" s="1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X111" i="4"/>
  <c r="BX79" i="4"/>
  <c r="BW69" i="7"/>
  <c r="BW101" i="7"/>
  <c r="BX60" i="9"/>
  <c r="BX92" i="9"/>
  <c r="BX62" i="20"/>
  <c r="BX94" i="20"/>
  <c r="BW98" i="6"/>
  <c r="BW66" i="6"/>
  <c r="T17" i="19"/>
  <c r="BZ17" i="19" s="1" a="1"/>
  <c r="BZ17" i="19" s="1"/>
  <c r="T37" i="3"/>
  <c r="BZ37" i="3" s="1" a="1"/>
  <c r="BZ37" i="3" s="1"/>
  <c r="S21" i="5"/>
  <c r="BY21" i="5" s="1" a="1"/>
  <c r="BY21" i="5" s="1"/>
  <c r="BX106" i="10"/>
  <c r="BX74" i="10"/>
  <c r="BX104" i="2"/>
  <c r="BX72" i="2"/>
  <c r="BX96" i="5"/>
  <c r="BX64" i="5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T16" i="17"/>
  <c r="BZ16" i="17" s="1" a="1"/>
  <c r="BZ16" i="17" s="1"/>
  <c r="BX83" i="18"/>
  <c r="BX115" i="18"/>
  <c r="BX72" i="7"/>
  <c r="BX104" i="7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T18" i="17"/>
  <c r="BZ18" i="17" s="1" a="1"/>
  <c r="BZ18" i="17" s="1"/>
  <c r="S27" i="12"/>
  <c r="BY27" i="12" s="1" a="1"/>
  <c r="BY27" i="12" s="1"/>
  <c r="BX85" i="11"/>
  <c r="BX117" i="11"/>
  <c r="BX95" i="8"/>
  <c r="BX63" i="8"/>
  <c r="BX68" i="16"/>
  <c r="BX100" i="16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X74" i="9"/>
  <c r="BX106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15" i="12"/>
  <c r="BX83" i="12"/>
  <c r="BX108" i="5"/>
  <c r="BX76" i="5"/>
  <c r="S35" i="21"/>
  <c r="BY35" i="21" s="1" a="1"/>
  <c r="BY35" i="21" s="1"/>
  <c r="T26" i="20"/>
  <c r="BZ26" i="20" s="1" a="1"/>
  <c r="BZ26" i="20" s="1"/>
  <c r="T25" i="10"/>
  <c r="BZ25" i="10" s="1" a="1"/>
  <c r="BZ25" i="10" s="1"/>
  <c r="S18" i="12"/>
  <c r="BY18" i="12" s="1" a="1"/>
  <c r="BY18" i="12" s="1"/>
  <c r="T39" i="11"/>
  <c r="BZ39" i="11" s="1" a="1"/>
  <c r="BZ39" i="11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X100" i="17"/>
  <c r="BX68" i="17"/>
  <c r="BW120" i="4"/>
  <c r="BW123" i="4" s="1"/>
  <c r="BW116" i="4" s="1"/>
  <c r="BW84" i="4"/>
  <c r="BX100" i="18"/>
  <c r="BX68" i="18"/>
  <c r="BX86" i="3"/>
  <c r="BX54" i="3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R47" i="17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X97" i="17"/>
  <c r="BX65" i="17"/>
  <c r="BW102" i="21"/>
  <c r="BW70" i="21"/>
  <c r="S36" i="21"/>
  <c r="BY36" i="21" s="1" a="1"/>
  <c r="BY36" i="21" s="1"/>
  <c r="T42" i="13"/>
  <c r="BZ42" i="13" s="1" a="1"/>
  <c r="BZ42" i="13" s="1"/>
  <c r="S15" i="15"/>
  <c r="BY15" i="15" s="1" a="1"/>
  <c r="BY15" i="15" s="1"/>
  <c r="R47" i="15"/>
  <c r="T26" i="13"/>
  <c r="BZ26" i="13" s="1" a="1"/>
  <c r="BZ26" i="13" s="1"/>
  <c r="BX92" i="15"/>
  <c r="BX60" i="15"/>
  <c r="T45" i="1"/>
  <c r="BZ45" i="1" s="1" a="1"/>
  <c r="BZ45" i="1" s="1"/>
  <c r="BX69" i="6"/>
  <c r="BX101" i="6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T31" i="10"/>
  <c r="BZ31" i="10" s="1" a="1"/>
  <c r="BZ31" i="10" s="1"/>
  <c r="R47" i="20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T40" i="4"/>
  <c r="BZ40" i="4" s="1" a="1"/>
  <c r="BZ40" i="4" s="1"/>
  <c r="S30" i="7"/>
  <c r="BY30" i="7" s="1" a="1"/>
  <c r="BY30" i="7" s="1"/>
  <c r="T21" i="9"/>
  <c r="BZ21" i="9" s="1" a="1"/>
  <c r="BZ21" i="9" s="1"/>
  <c r="T23" i="20"/>
  <c r="BZ23" i="20" s="1" a="1"/>
  <c r="BZ23" i="20" s="1"/>
  <c r="S27" i="6"/>
  <c r="BY27" i="6" s="1" a="1"/>
  <c r="BY27" i="6" s="1"/>
  <c r="BW92" i="2"/>
  <c r="BW60" i="2"/>
  <c r="T23" i="7"/>
  <c r="BZ23" i="7" s="1" a="1"/>
  <c r="BZ23" i="7" s="1"/>
  <c r="T35" i="10"/>
  <c r="BZ35" i="10" s="1" a="1"/>
  <c r="BZ35" i="10" s="1"/>
  <c r="T33" i="2"/>
  <c r="BZ33" i="2" s="1" a="1"/>
  <c r="BZ33" i="2" s="1"/>
  <c r="T25" i="5"/>
  <c r="BZ25" i="5" s="1" a="1"/>
  <c r="BZ25" i="5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3" i="7"/>
  <c r="BZ33" i="7" s="1" a="1"/>
  <c r="BZ33" i="7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T39" i="13"/>
  <c r="BZ39" i="13" s="1" a="1"/>
  <c r="BZ39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T29" i="16"/>
  <c r="BZ29" i="16" s="1" a="1"/>
  <c r="BZ29" i="16" s="1"/>
  <c r="T28" i="18"/>
  <c r="BZ28" i="18" s="1" a="1"/>
  <c r="BZ28" i="1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T35" i="9"/>
  <c r="BZ35" i="9" s="1" a="1"/>
  <c r="BZ35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44" i="12"/>
  <c r="BZ44" i="12" s="1" a="1"/>
  <c r="BZ44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R47" i="7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X92" i="10"/>
  <c r="BX60" i="10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T29" i="17"/>
  <c r="BZ29" i="17" s="1" a="1"/>
  <c r="BZ29" i="17" s="1"/>
  <c r="S45" i="4"/>
  <c r="BY45" i="4" s="1" a="1"/>
  <c r="BY45" i="4" s="1"/>
  <c r="T29" i="18"/>
  <c r="BZ29" i="18" s="1" a="1"/>
  <c r="BZ29" i="18" s="1"/>
  <c r="T15" i="3"/>
  <c r="BZ15" i="3" s="1" a="1"/>
  <c r="BZ15" i="3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68" i="8"/>
  <c r="BX100" i="8"/>
  <c r="BX115" i="2"/>
  <c r="BX83" i="2"/>
  <c r="BX92" i="1"/>
  <c r="BX60" i="1"/>
  <c r="BX80" i="11"/>
  <c r="BX112" i="11"/>
  <c r="BX75" i="8"/>
  <c r="BX107" i="8"/>
  <c r="BX93" i="1"/>
  <c r="BX61" i="1"/>
  <c r="BX54" i="11"/>
  <c r="BX86" i="1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R47" i="10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X98" i="15"/>
  <c r="BX66" i="15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T26" i="17"/>
  <c r="BZ26" i="17" s="1" a="1"/>
  <c r="BZ26" i="17" s="1"/>
  <c r="S31" i="21"/>
  <c r="BY31" i="21" s="1" a="1"/>
  <c r="BY31" i="21" s="1"/>
  <c r="T21" i="15"/>
  <c r="BZ21" i="15" s="1" a="1"/>
  <c r="BZ21" i="15" s="1"/>
  <c r="BX113" i="17"/>
  <c r="BX81" i="17"/>
  <c r="T30" i="6"/>
  <c r="BZ30" i="6" s="1" a="1"/>
  <c r="BZ30" i="6" s="1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T41" i="6"/>
  <c r="BZ41" i="6" s="1" a="1"/>
  <c r="BZ41" i="6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90" i="13"/>
  <c r="BX58" i="13"/>
  <c r="BX64" i="7"/>
  <c r="BX96" i="7"/>
  <c r="BW110" i="19"/>
  <c r="BW78" i="19"/>
  <c r="BW56" i="12"/>
  <c r="BW88" i="12"/>
  <c r="S21" i="2"/>
  <c r="BY21" i="2" s="1" a="1"/>
  <c r="BY21" i="2" s="1"/>
  <c r="BX94" i="7"/>
  <c r="BX62" i="7"/>
  <c r="BX81" i="9"/>
  <c r="BX113" i="9"/>
  <c r="BX95" i="13"/>
  <c r="BX63" i="13"/>
  <c r="BX63" i="19"/>
  <c r="BX95" i="19"/>
  <c r="BX87" i="18"/>
  <c r="BX55" i="18"/>
  <c r="BX96" i="13"/>
  <c r="BX64" i="13"/>
  <c r="T18" i="1"/>
  <c r="BZ18" i="1" s="1" a="1"/>
  <c r="BZ18" i="1" s="1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113" i="1"/>
  <c r="BX81" i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X71" i="7"/>
  <c r="BX103" i="7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BX72" i="20"/>
  <c r="BX104" i="20"/>
  <c r="T22" i="5"/>
  <c r="BZ22" i="5" s="1" a="1"/>
  <c r="BZ22" i="5" s="1"/>
  <c r="T21" i="10"/>
  <c r="BZ21" i="10" s="1" a="1"/>
  <c r="BZ21" i="10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67" i="11"/>
  <c r="BX99" i="11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X96" i="1"/>
  <c r="BX64" i="1"/>
  <c r="BW73" i="15"/>
  <c r="BW105" i="15"/>
  <c r="BX82" i="20"/>
  <c r="BX114" i="20"/>
  <c r="T29" i="8"/>
  <c r="BZ29" i="8" s="1" a="1"/>
  <c r="BZ29" i="8" s="1"/>
  <c r="T44" i="2"/>
  <c r="BZ44" i="2" s="1" a="1"/>
  <c r="BZ44" i="2" s="1"/>
  <c r="T21" i="1"/>
  <c r="BZ21" i="1" s="1" a="1"/>
  <c r="BZ21" i="1" s="1"/>
  <c r="T41" i="11"/>
  <c r="BZ41" i="11" s="1" a="1"/>
  <c r="BZ41" i="11" s="1"/>
  <c r="T36" i="8"/>
  <c r="BZ36" i="8" s="1" a="1"/>
  <c r="BZ36" i="8" s="1"/>
  <c r="T22" i="1"/>
  <c r="BZ22" i="1" s="1" a="1"/>
  <c r="BZ22" i="1" s="1"/>
  <c r="R47" i="1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T27" i="15"/>
  <c r="BZ27" i="15" s="1" a="1"/>
  <c r="BZ27" i="15" s="1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R47" i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T42" i="17"/>
  <c r="BZ42" i="17" s="1" a="1"/>
  <c r="BZ42" i="17" s="1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T19" i="13"/>
  <c r="BZ19" i="13" s="1" a="1"/>
  <c r="BZ19" i="13" s="1"/>
  <c r="BX61" i="8"/>
  <c r="BX93" i="8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42" i="9"/>
  <c r="BZ42" i="9" s="1" a="1"/>
  <c r="BZ42" i="9" s="1"/>
  <c r="T24" i="13"/>
  <c r="BZ24" i="13" s="1" a="1"/>
  <c r="BZ24" i="13" s="1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42" i="1"/>
  <c r="BZ42" i="1" s="1" a="1"/>
  <c r="BZ42" i="1" s="1"/>
  <c r="T16" i="15"/>
  <c r="BZ16" i="15" s="1" a="1"/>
  <c r="BZ16" i="15" s="1"/>
  <c r="S34" i="10"/>
  <c r="BY34" i="10" s="1" a="1"/>
  <c r="BY34" i="10" s="1"/>
  <c r="S15" i="4"/>
  <c r="BY15" i="4" s="1" a="1"/>
  <c r="BY15" i="4" s="1"/>
  <c r="R47" i="4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BX106" i="1"/>
  <c r="BX74" i="1"/>
  <c r="T28" i="14"/>
  <c r="BZ28" i="14" s="1" a="1"/>
  <c r="BZ28" i="14" s="1"/>
  <c r="T19" i="3"/>
  <c r="BZ19" i="3" s="1" a="1"/>
  <c r="BZ19" i="3" s="1"/>
  <c r="T43" i="7"/>
  <c r="BZ43" i="7" s="1" a="1"/>
  <c r="BZ43" i="7" s="1"/>
  <c r="BX69" i="16"/>
  <c r="BX101" i="16"/>
  <c r="BW69" i="8"/>
  <c r="BW101" i="8"/>
  <c r="BX85" i="20"/>
  <c r="BX117" i="20"/>
  <c r="BX74" i="20"/>
  <c r="BX106" i="20"/>
  <c r="BW67" i="20"/>
  <c r="BW99" i="20"/>
  <c r="BX72" i="18"/>
  <c r="BX104" i="18"/>
  <c r="T26" i="6"/>
  <c r="BZ26" i="6" s="1" a="1"/>
  <c r="BZ26" i="6" s="1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T32" i="7"/>
  <c r="BZ32" i="7" s="1" a="1"/>
  <c r="BZ32" i="7" s="1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84" i="19"/>
  <c r="BX120" i="19"/>
  <c r="BX123" i="19" s="1"/>
  <c r="BX116" i="19" s="1"/>
  <c r="BX111" i="2"/>
  <c r="BX79" i="2"/>
  <c r="BW87" i="11"/>
  <c r="BW55" i="11"/>
  <c r="BX67" i="6"/>
  <c r="BX99" i="6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T33" i="20"/>
  <c r="BZ33" i="20" s="1" a="1"/>
  <c r="BZ33" i="20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8" i="11"/>
  <c r="BZ28" i="11" s="1" a="1"/>
  <c r="BZ28" i="11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60" i="21"/>
  <c r="BX92" i="2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T25" i="1"/>
  <c r="BZ25" i="1" s="1" a="1"/>
  <c r="BZ25" i="1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15" i="11"/>
  <c r="BZ15" i="11" s="1" a="1"/>
  <c r="BZ15" i="11" s="1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59" i="19"/>
  <c r="BX91" i="19"/>
  <c r="BX74" i="19"/>
  <c r="BX106" i="19"/>
  <c r="T21" i="13"/>
  <c r="BZ21" i="13" s="1" a="1"/>
  <c r="BZ21" i="13" s="1"/>
  <c r="BX99" i="3"/>
  <c r="BX67" i="3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R47" i="6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X80" i="7"/>
  <c r="BX112" i="7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X93" i="10"/>
  <c r="BX61" i="10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T22" i="8"/>
  <c r="BZ22" i="8" s="1" a="1"/>
  <c r="BZ22" i="8" s="1"/>
  <c r="BW61" i="12"/>
  <c r="BW93" i="12"/>
  <c r="BW68" i="19"/>
  <c r="BW100" i="19"/>
  <c r="T42" i="3"/>
  <c r="BZ42" i="3" s="1" a="1"/>
  <c r="BZ42" i="3" s="1"/>
  <c r="T43" i="19"/>
  <c r="BZ43" i="19" s="1" a="1"/>
  <c r="BZ43" i="19" s="1"/>
  <c r="BX60" i="8"/>
  <c r="BX92" i="8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BX94" i="13"/>
  <c r="BX62" i="13"/>
  <c r="T34" i="7"/>
  <c r="BZ34" i="7" s="1" a="1"/>
  <c r="BZ34" i="7" s="1"/>
  <c r="S17" i="7"/>
  <c r="BY17" i="7" s="1" a="1"/>
  <c r="BY17" i="7" s="1"/>
  <c r="T31" i="19"/>
  <c r="BZ31" i="19" s="1" a="1"/>
  <c r="BZ31" i="19" s="1"/>
  <c r="T35" i="1"/>
  <c r="BZ35" i="1" s="1" a="1"/>
  <c r="BZ35" i="1" s="1"/>
  <c r="BX59" i="17"/>
  <c r="BX91" i="17"/>
  <c r="T30" i="16"/>
  <c r="BZ30" i="16" s="1" a="1"/>
  <c r="BZ30" i="16" s="1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T33" i="18"/>
  <c r="BZ33" i="18" s="1" a="1"/>
  <c r="BZ33" i="18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BY9" i="11" l="1"/>
  <c r="DD121" i="1" a="1"/>
  <c r="DD121" i="1" s="1"/>
  <c r="DD122" i="1" s="1"/>
  <c r="DE50" i="1"/>
  <c r="DD49" i="1"/>
  <c r="DD121" i="8" a="1"/>
  <c r="DD121" i="8" s="1"/>
  <c r="DD122" i="8" s="1"/>
  <c r="DE50" i="8"/>
  <c r="DD49" i="8"/>
  <c r="DD121" i="15" a="1"/>
  <c r="DD121" i="15" s="1"/>
  <c r="DD122" i="15" s="1"/>
  <c r="DD49" i="15"/>
  <c r="DE50" i="15"/>
  <c r="DD121" i="18" a="1"/>
  <c r="DD121" i="18" s="1"/>
  <c r="DD122" i="18" s="1"/>
  <c r="DE50" i="18"/>
  <c r="DD49" i="18"/>
  <c r="DD121" i="20" a="1"/>
  <c r="DD121" i="20" s="1"/>
  <c r="DD122" i="20" s="1"/>
  <c r="DE50" i="20"/>
  <c r="DD49" i="20"/>
  <c r="DD121" i="5" a="1"/>
  <c r="DD121" i="5" s="1"/>
  <c r="DD122" i="5" s="1"/>
  <c r="DD49" i="5"/>
  <c r="DE50" i="5"/>
  <c r="DD121" i="19" a="1"/>
  <c r="DD121" i="19" s="1"/>
  <c r="DD122" i="19" s="1"/>
  <c r="DD49" i="19"/>
  <c r="DE50" i="19"/>
  <c r="DD121" i="16" a="1"/>
  <c r="DD121" i="16" s="1"/>
  <c r="DD122" i="16" s="1"/>
  <c r="DE50" i="16"/>
  <c r="DD49" i="16"/>
  <c r="DD121" i="7" a="1"/>
  <c r="DD121" i="7" s="1"/>
  <c r="DD122" i="7" s="1"/>
  <c r="DD49" i="7"/>
  <c r="DE50" i="7"/>
  <c r="DD121" i="21" a="1"/>
  <c r="DD121" i="21" s="1"/>
  <c r="DD122" i="21" s="1"/>
  <c r="DE50" i="21"/>
  <c r="DD49" i="21"/>
  <c r="DD121" i="10" a="1"/>
  <c r="DD121" i="10" s="1"/>
  <c r="DD122" i="10" s="1"/>
  <c r="DE50" i="10"/>
  <c r="DD49" i="10"/>
  <c r="DD121" i="2" a="1"/>
  <c r="DD121" i="2" s="1"/>
  <c r="DD122" i="2" s="1"/>
  <c r="DE50" i="2"/>
  <c r="DD49" i="2"/>
  <c r="DD121" i="3" a="1"/>
  <c r="DD121" i="3" s="1"/>
  <c r="DD122" i="3" s="1"/>
  <c r="DE50" i="3"/>
  <c r="DD49" i="3"/>
  <c r="DD121" i="4" a="1"/>
  <c r="DD121" i="4" s="1"/>
  <c r="DD122" i="4" s="1"/>
  <c r="DE50" i="4"/>
  <c r="DD49" i="4"/>
  <c r="DD121" i="17" a="1"/>
  <c r="DD121" i="17" s="1"/>
  <c r="DD122" i="17" s="1"/>
  <c r="DE50" i="17"/>
  <c r="DD49" i="17"/>
  <c r="DD121" i="11" a="1"/>
  <c r="DD121" i="11" s="1"/>
  <c r="DD122" i="11" s="1"/>
  <c r="DE50" i="11"/>
  <c r="DD49" i="11"/>
  <c r="DD121" i="9" a="1"/>
  <c r="DD121" i="9" s="1"/>
  <c r="DD122" i="9" s="1"/>
  <c r="DD49" i="9"/>
  <c r="DE50" i="9"/>
  <c r="DD121" i="6" a="1"/>
  <c r="DD121" i="6" s="1"/>
  <c r="DD122" i="6" s="1"/>
  <c r="DD49" i="6"/>
  <c r="DE50" i="6"/>
  <c r="DD121" i="13" a="1"/>
  <c r="DD121" i="13" s="1"/>
  <c r="DD122" i="13" s="1"/>
  <c r="DD49" i="13"/>
  <c r="DE50" i="13"/>
  <c r="DD121" i="14" a="1"/>
  <c r="DD121" i="14" s="1"/>
  <c r="DD122" i="14" s="1"/>
  <c r="DE50" i="14"/>
  <c r="DD49" i="14"/>
  <c r="DD121" i="12" a="1"/>
  <c r="DD121" i="12" s="1"/>
  <c r="DD122" i="12" s="1"/>
  <c r="DD49" i="12"/>
  <c r="DE50" i="12"/>
  <c r="S47" i="11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U22" i="8"/>
  <c r="CA22" i="8" s="1" a="1"/>
  <c r="CA22" i="8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Y96" i="1"/>
  <c r="BY64" i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BY71" i="7"/>
  <c r="BY103" i="7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U42" i="17"/>
  <c r="CA42" i="17" s="1" a="1"/>
  <c r="CA42" i="17" s="1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4"/>
  <c r="CA40" i="4" s="1" a="1"/>
  <c r="CA40" i="4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6" i="20"/>
  <c r="CA26" i="20" s="1" a="1"/>
  <c r="CA26" i="20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U45" i="7"/>
  <c r="CA45" i="7" s="1" a="1"/>
  <c r="CA45" i="7" s="1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62" i="4"/>
  <c r="BY94" i="4"/>
  <c r="BY106" i="3"/>
  <c r="BY74" i="3"/>
  <c r="T15" i="13"/>
  <c r="BZ15" i="13" s="1" a="1"/>
  <c r="BZ15" i="13" s="1"/>
  <c r="S47" i="13"/>
  <c r="U33" i="1"/>
  <c r="CA33" i="1" s="1" a="1"/>
  <c r="CA33" i="1" s="1"/>
  <c r="BY87" i="3"/>
  <c r="BY55" i="3"/>
  <c r="T40" i="11"/>
  <c r="BZ40" i="11" s="1" a="1"/>
  <c r="BZ40" i="11" s="1"/>
  <c r="BY83" i="5"/>
  <c r="BY115" i="5"/>
  <c r="U33" i="21"/>
  <c r="CA33" i="21" s="1" a="1"/>
  <c r="CA33" i="21" s="1"/>
  <c r="U27" i="9"/>
  <c r="CA27" i="9" s="1" a="1"/>
  <c r="CA27" i="9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U25" i="18"/>
  <c r="CA25" i="18" s="1" a="1"/>
  <c r="CA25" i="18" s="1"/>
  <c r="T41" i="3"/>
  <c r="BZ41" i="3" s="1" a="1"/>
  <c r="BZ41" i="3" s="1"/>
  <c r="BX76" i="4"/>
  <c r="BX108" i="4"/>
  <c r="BY83" i="7"/>
  <c r="BY115" i="7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Y60" i="8"/>
  <c r="BY92" i="8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28" i="3"/>
  <c r="CA28" i="3" s="1" a="1"/>
  <c r="CA28" i="3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U28" i="6"/>
  <c r="CA28" i="6" s="1" a="1"/>
  <c r="CA28" i="6" s="1"/>
  <c r="U45" i="19"/>
  <c r="CA45" i="19" s="1" a="1"/>
  <c r="CA45" i="19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S47" i="6"/>
  <c r="U35" i="17"/>
  <c r="CA35" i="17" s="1" a="1"/>
  <c r="CA35" i="17" s="1"/>
  <c r="BY115" i="1"/>
  <c r="BY83" i="1"/>
  <c r="U15" i="11"/>
  <c r="CA15" i="11" s="1" a="1"/>
  <c r="CA15" i="11" s="1"/>
  <c r="U25" i="1"/>
  <c r="CA25" i="1" s="1" a="1"/>
  <c r="CA25" i="1" s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Y95" i="13"/>
  <c r="BY63" i="13"/>
  <c r="BX88" i="12"/>
  <c r="BX56" i="12"/>
  <c r="BY90" i="13"/>
  <c r="BY58" i="13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62" i="20"/>
  <c r="BY94" i="2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23" i="4"/>
  <c r="CA23" i="4" s="1" a="1"/>
  <c r="CA23" i="4" s="1"/>
  <c r="U35" i="3"/>
  <c r="CA35" i="3" s="1" a="1"/>
  <c r="CA35" i="3" s="1"/>
  <c r="U38" i="17"/>
  <c r="CA38" i="17" s="1" a="1"/>
  <c r="CA38" i="17" s="1"/>
  <c r="BY61" i="19"/>
  <c r="BY93" i="19"/>
  <c r="BX83" i="9"/>
  <c r="BX115" i="9"/>
  <c r="U16" i="3"/>
  <c r="CA16" i="3" s="1" a="1"/>
  <c r="CA16" i="3" s="1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8" i="9"/>
  <c r="BY66" i="9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44" i="7"/>
  <c r="CA44" i="7" s="1" a="1"/>
  <c r="CA44" i="7" s="1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16" i="4"/>
  <c r="CA16" i="4" s="1" a="1"/>
  <c r="CA16" i="4" s="1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U21" i="8"/>
  <c r="CA21" i="8" s="1" a="1"/>
  <c r="CA21" i="8" s="1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59" i="19"/>
  <c r="BY91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99" i="11"/>
  <c r="BY67" i="1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Y113" i="1"/>
  <c r="BY81" i="1"/>
  <c r="BX95" i="7"/>
  <c r="BX63" i="7"/>
  <c r="U25" i="13"/>
  <c r="CA25" i="13" s="1" a="1"/>
  <c r="CA25" i="13" s="1"/>
  <c r="U24" i="13"/>
  <c r="CA24" i="13" s="1" a="1"/>
  <c r="CA24" i="13" s="1"/>
  <c r="T17" i="12"/>
  <c r="BZ17" i="12" s="1" a="1"/>
  <c r="BZ17" i="12" s="1"/>
  <c r="U19" i="13"/>
  <c r="CA19" i="13" s="1" a="1"/>
  <c r="CA19" i="13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BY60" i="10"/>
  <c r="BY92" i="10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S47" i="10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BY64" i="5"/>
  <c r="BY96" i="5"/>
  <c r="U35" i="10"/>
  <c r="CA35" i="10" s="1" a="1"/>
  <c r="CA35" i="10" s="1"/>
  <c r="U23" i="20"/>
  <c r="CA23" i="20" s="1" a="1"/>
  <c r="CA23" i="20" s="1"/>
  <c r="U39" i="20"/>
  <c r="CA39" i="20" s="1" a="1"/>
  <c r="CA39" i="20" s="1"/>
  <c r="BX80" i="20"/>
  <c r="BX112" i="20"/>
  <c r="BY88" i="4"/>
  <c r="BY56" i="4"/>
  <c r="U45" i="1"/>
  <c r="CA45" i="1" s="1" a="1"/>
  <c r="CA45" i="1" s="1"/>
  <c r="BY113" i="13"/>
  <c r="BY81" i="13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U39" i="11"/>
  <c r="CA39" i="11" s="1" a="1"/>
  <c r="CA39" i="11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1"/>
  <c r="BY65" i="1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BY77" i="17"/>
  <c r="BY109" i="17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BY76" i="7"/>
  <c r="BY108" i="7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Y63" i="18"/>
  <c r="BY95" i="18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55" i="4"/>
  <c r="BY87" i="4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20" i="19"/>
  <c r="CA20" i="19" s="1" a="1"/>
  <c r="CA20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T19" i="18"/>
  <c r="BZ19" i="18" s="1" a="1"/>
  <c r="BZ19" i="18" s="1"/>
  <c r="U35" i="20"/>
  <c r="CA35" i="20" s="1" a="1"/>
  <c r="CA35" i="20" s="1"/>
  <c r="BY61" i="8"/>
  <c r="BY93" i="8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8" i="11"/>
  <c r="CA28" i="11" s="1" a="1"/>
  <c r="CA28" i="1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U42" i="1"/>
  <c r="CA42" i="1" s="1" a="1"/>
  <c r="CA42" i="1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S47" i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U21" i="10"/>
  <c r="CA21" i="10" s="1" a="1"/>
  <c r="CA21" i="10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S47" i="20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Y72" i="7"/>
  <c r="BY104" i="7"/>
  <c r="BX62" i="14"/>
  <c r="BX94" i="14"/>
  <c r="U25" i="5"/>
  <c r="CA25" i="5" s="1" a="1"/>
  <c r="CA25" i="5" s="1"/>
  <c r="BY62" i="7"/>
  <c r="BY94" i="7"/>
  <c r="BY92" i="9"/>
  <c r="BY60" i="9"/>
  <c r="T41" i="20"/>
  <c r="BZ41" i="20" s="1" a="1"/>
  <c r="BZ41" i="20" s="1"/>
  <c r="U17" i="4"/>
  <c r="CA17" i="4" s="1" a="1"/>
  <c r="CA17" i="4" s="1"/>
  <c r="U42" i="13"/>
  <c r="CA42" i="13" s="1" a="1"/>
  <c r="CA42" i="13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1"/>
  <c r="CA26" i="11" s="1" a="1"/>
  <c r="CA26" i="11" s="1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78" i="18"/>
  <c r="BY110" i="18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U37" i="7"/>
  <c r="CA37" i="7" s="1" a="1"/>
  <c r="CA37" i="7" s="1"/>
  <c r="BY114" i="11"/>
  <c r="BY82" i="11"/>
  <c r="BY91" i="14"/>
  <c r="BY59" i="14"/>
  <c r="U40" i="9"/>
  <c r="CA40" i="9" s="1" a="1"/>
  <c r="CA40" i="9" s="1"/>
  <c r="BX90" i="5"/>
  <c r="BX58" i="5"/>
  <c r="U24" i="18"/>
  <c r="CA24" i="18" s="1" a="1"/>
  <c r="CA24" i="18" s="1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BY94" i="13"/>
  <c r="BY62" i="13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U33" i="18"/>
  <c r="CA33" i="18" s="1" a="1"/>
  <c r="CA33" i="18" s="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BY101" i="16"/>
  <c r="BY69" i="16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S47" i="4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75" i="8"/>
  <c r="BY107" i="8"/>
  <c r="BY68" i="8"/>
  <c r="BY100" i="8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BY65" i="17"/>
  <c r="BY97" i="17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S47" i="3"/>
  <c r="T25" i="16"/>
  <c r="BZ25" i="16" s="1" a="1"/>
  <c r="BZ25" i="16" s="1"/>
  <c r="BY115" i="12"/>
  <c r="BY83" i="12"/>
  <c r="BY106" i="9"/>
  <c r="BY74" i="9"/>
  <c r="U27" i="11"/>
  <c r="CA27" i="11" s="1" a="1"/>
  <c r="CA27" i="11" s="1"/>
  <c r="U28" i="18"/>
  <c r="CA28" i="18" s="1" a="1"/>
  <c r="CA28" i="18" s="1"/>
  <c r="T41" i="13"/>
  <c r="BZ41" i="13" s="1" a="1"/>
  <c r="BZ41" i="13" s="1"/>
  <c r="U33" i="7"/>
  <c r="CA33" i="7" s="1" a="1"/>
  <c r="CA33" i="7" s="1"/>
  <c r="T23" i="14"/>
  <c r="BZ23" i="14" s="1" a="1"/>
  <c r="BZ23" i="14" s="1"/>
  <c r="U23" i="7"/>
  <c r="CA23" i="7" s="1" a="1"/>
  <c r="CA23" i="7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37" i="3"/>
  <c r="CA37" i="3" s="1" a="1"/>
  <c r="CA37" i="3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39" i="18"/>
  <c r="CA39" i="18" s="1" a="1"/>
  <c r="CA39" i="18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BY56" i="8"/>
  <c r="BY88" i="8"/>
  <c r="T21" i="3"/>
  <c r="BZ21" i="3" s="1" a="1"/>
  <c r="BZ21" i="3" s="1"/>
  <c r="BY102" i="13"/>
  <c r="BY70" i="13"/>
  <c r="T15" i="19"/>
  <c r="BZ15" i="19" s="1" a="1"/>
  <c r="BZ15" i="19" s="1"/>
  <c r="S47" i="19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U23" i="13"/>
  <c r="CA23" i="13" s="1" a="1"/>
  <c r="CA23" i="13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U30" i="16"/>
  <c r="CA30" i="16" s="1" a="1"/>
  <c r="CA30" i="16" s="1"/>
  <c r="BY106" i="1"/>
  <c r="BY74" i="1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BY92" i="13"/>
  <c r="BY60" i="13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U36" i="8"/>
  <c r="CA36" i="8" s="1" a="1"/>
  <c r="CA36" i="8" s="1"/>
  <c r="U29" i="8"/>
  <c r="CA29" i="8" s="1" a="1"/>
  <c r="CA29" i="8" s="1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BY101" i="6"/>
  <c r="BY69" i="6"/>
  <c r="U21" i="15"/>
  <c r="CA21" i="15" s="1" a="1"/>
  <c r="CA21" i="15" s="1"/>
  <c r="U26" i="17"/>
  <c r="CA26" i="17" s="1" a="1"/>
  <c r="CA26" i="17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86" i="3"/>
  <c r="BY54" i="3"/>
  <c r="BY68" i="17"/>
  <c r="BY100" i="17"/>
  <c r="BY94" i="9"/>
  <c r="BY62" i="9"/>
  <c r="T15" i="7"/>
  <c r="BZ15" i="7" s="1" a="1"/>
  <c r="BZ15" i="7" s="1"/>
  <c r="S47" i="7"/>
  <c r="U44" i="12"/>
  <c r="CA44" i="12" s="1" a="1"/>
  <c r="CA44" i="12" s="1"/>
  <c r="U35" i="9"/>
  <c r="CA35" i="9" s="1" a="1"/>
  <c r="CA35" i="9" s="1"/>
  <c r="BY120" i="13"/>
  <c r="BY123" i="13" s="1"/>
  <c r="BY116" i="13" s="1"/>
  <c r="BY84" i="13"/>
  <c r="BY100" i="16"/>
  <c r="BY68" i="16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S47" i="17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U17" i="8"/>
  <c r="CA17" i="8" s="1" a="1"/>
  <c r="CA17" i="8" s="1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Y110" i="14"/>
  <c r="BY78" i="14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BY80" i="7"/>
  <c r="BY112" i="7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U35" i="1"/>
  <c r="CA35" i="1" s="1" a="1"/>
  <c r="CA35" i="1" s="1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U21" i="13"/>
  <c r="CA21" i="13" s="1" a="1"/>
  <c r="CA21" i="13" s="1"/>
  <c r="BX105" i="15"/>
  <c r="BX73" i="15"/>
  <c r="BY76" i="15"/>
  <c r="BY108" i="15"/>
  <c r="BY91" i="6"/>
  <c r="BY59" i="6"/>
  <c r="BX81" i="16"/>
  <c r="BX113" i="16"/>
  <c r="BY72" i="20"/>
  <c r="BY104" i="20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BY66" i="15"/>
  <c r="BY98" i="15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U30" i="6"/>
  <c r="CA30" i="6" s="1" a="1"/>
  <c r="CA30" i="6" s="1"/>
  <c r="BX74" i="14"/>
  <c r="BX106" i="14"/>
  <c r="BX110" i="15"/>
  <c r="BX78" i="15"/>
  <c r="U22" i="4"/>
  <c r="CA22" i="4" s="1" a="1"/>
  <c r="CA22" i="4" s="1"/>
  <c r="T18" i="15"/>
  <c r="BZ18" i="15" s="1" a="1"/>
  <c r="BZ18" i="15" s="1"/>
  <c r="U15" i="3"/>
  <c r="CA15" i="3" s="1" a="1"/>
  <c r="CA15" i="3" s="1"/>
  <c r="U29" i="17"/>
  <c r="CA29" i="17" s="1" a="1"/>
  <c r="CA29" i="17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U29" i="16"/>
  <c r="CA29" i="16" s="1" a="1"/>
  <c r="CA29" i="16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U17" i="19"/>
  <c r="CA17" i="19" s="1" a="1"/>
  <c r="CA17" i="19" s="1"/>
  <c r="BX87" i="7"/>
  <c r="BX55" i="7"/>
  <c r="U43" i="16"/>
  <c r="CA43" i="16" s="1" a="1"/>
  <c r="CA43" i="16" s="1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58" i="8"/>
  <c r="BY90" i="8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BY74" i="4"/>
  <c r="BY106" i="4"/>
  <c r="U28" i="5"/>
  <c r="CA28" i="5" s="1" a="1"/>
  <c r="CA28" i="5" s="1"/>
  <c r="BY82" i="17"/>
  <c r="BY114" i="17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U39" i="14"/>
  <c r="CA39" i="14" s="1" a="1"/>
  <c r="CA39" i="14" s="1"/>
  <c r="T27" i="13"/>
  <c r="BZ27" i="13" s="1" a="1"/>
  <c r="BZ27" i="13" s="1"/>
  <c r="BX104" i="17"/>
  <c r="BX72" i="17"/>
  <c r="BX77" i="9"/>
  <c r="BX109" i="9"/>
  <c r="BY95" i="2"/>
  <c r="BY63" i="2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Y61" i="10"/>
  <c r="BY93" i="10"/>
  <c r="BX73" i="9"/>
  <c r="BX105" i="9"/>
  <c r="T17" i="3"/>
  <c r="BZ17" i="3" s="1" a="1"/>
  <c r="BZ17" i="3" s="1"/>
  <c r="U44" i="15"/>
  <c r="CA44" i="15" s="1" a="1"/>
  <c r="CA44" i="15" s="1"/>
  <c r="U41" i="7"/>
  <c r="CA41" i="7" s="1" a="1"/>
  <c r="CA41" i="7" s="1"/>
  <c r="BY113" i="6"/>
  <c r="BY81" i="6"/>
  <c r="T41" i="14"/>
  <c r="BZ41" i="14" s="1" a="1"/>
  <c r="BZ41" i="14" s="1"/>
  <c r="U32" i="17"/>
  <c r="CA32" i="17" s="1" a="1"/>
  <c r="CA32" i="17" s="1"/>
  <c r="BY92" i="21"/>
  <c r="BY60" i="2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BY86" i="11"/>
  <c r="BY54" i="1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U33" i="20"/>
  <c r="CA33" i="20" s="1" a="1"/>
  <c r="CA33" i="20" s="1"/>
  <c r="BX74" i="8"/>
  <c r="BX106" i="8"/>
  <c r="BY104" i="14"/>
  <c r="BY72" i="14"/>
  <c r="BX57" i="9"/>
  <c r="BX89" i="9"/>
  <c r="U32" i="7"/>
  <c r="CA32" i="7" s="1" a="1"/>
  <c r="CA32" i="7" s="1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81" i="17"/>
  <c r="BY113" i="17"/>
  <c r="BY102" i="5"/>
  <c r="BY70" i="5"/>
  <c r="U27" i="15"/>
  <c r="CA27" i="15" s="1" a="1"/>
  <c r="CA27" i="15" s="1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79" i="4"/>
  <c r="BY111" i="4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65" i="20"/>
  <c r="BY97" i="20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BY84" i="7"/>
  <c r="BY120" i="7"/>
  <c r="BY123" i="7" s="1"/>
  <c r="BY1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S47" i="5"/>
  <c r="U27" i="14"/>
  <c r="CA27" i="14" s="1" a="1"/>
  <c r="CA27" i="14" s="1"/>
  <c r="U19" i="8"/>
  <c r="CA19" i="8" s="1" a="1"/>
  <c r="CA19" i="8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U35" i="4"/>
  <c r="CA35" i="4" s="1" a="1"/>
  <c r="CA35" i="4" s="1"/>
  <c r="BY117" i="21"/>
  <c r="BY85" i="21"/>
  <c r="BX58" i="4"/>
  <c r="BX90" i="4"/>
  <c r="U43" i="17"/>
  <c r="CA43" i="17" s="1" a="1"/>
  <c r="CA43" i="17" s="1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Y64" i="18"/>
  <c r="BY96" i="18"/>
  <c r="BX80" i="3"/>
  <c r="BX112" i="3"/>
  <c r="U34" i="1"/>
  <c r="CA34" i="1" s="1" a="1"/>
  <c r="CA34" i="1" s="1"/>
  <c r="S15" i="16"/>
  <c r="BY15" i="16" s="1" a="1"/>
  <c r="BY15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U24" i="2"/>
  <c r="CA24" i="2" s="1" a="1"/>
  <c r="CA24" i="2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U22" i="10"/>
  <c r="CA22" i="10" s="1" a="1"/>
  <c r="CA22" i="10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99" i="3"/>
  <c r="BY67" i="3"/>
  <c r="BY74" i="19"/>
  <c r="BY106" i="19"/>
  <c r="BX77" i="14"/>
  <c r="BX109" i="14"/>
  <c r="BX111" i="13"/>
  <c r="BX79" i="13"/>
  <c r="BX100" i="5"/>
  <c r="BX68" i="5"/>
  <c r="U21" i="21"/>
  <c r="CA21" i="21" s="1" a="1"/>
  <c r="CA21" i="21" s="1"/>
  <c r="U28" i="4"/>
  <c r="CA28" i="4" s="1" a="1"/>
  <c r="CA28" i="4" s="1"/>
  <c r="BY107" i="1"/>
  <c r="BY75" i="1"/>
  <c r="BY99" i="6"/>
  <c r="BY67" i="6"/>
  <c r="BY120" i="19"/>
  <c r="BY123" i="19" s="1"/>
  <c r="BY116" i="19" s="1"/>
  <c r="BY84" i="19"/>
  <c r="BW54" i="18"/>
  <c r="BW86" i="18"/>
  <c r="BZ9" i="11" l="1"/>
  <c r="DE121" i="14" a="1"/>
  <c r="DE121" i="14" s="1"/>
  <c r="DE122" i="14" s="1"/>
  <c r="DE49" i="14"/>
  <c r="DF50" i="14"/>
  <c r="DE121" i="6" a="1"/>
  <c r="DE121" i="6" s="1"/>
  <c r="DE122" i="6" s="1"/>
  <c r="DE49" i="6"/>
  <c r="DF50" i="6"/>
  <c r="DE121" i="19" a="1"/>
  <c r="DE121" i="19" s="1"/>
  <c r="DE122" i="19" s="1"/>
  <c r="DF50" i="19"/>
  <c r="DE49" i="19"/>
  <c r="DE121" i="2" a="1"/>
  <c r="DE121" i="2" s="1"/>
  <c r="DE122" i="2" s="1"/>
  <c r="DF50" i="2"/>
  <c r="DE49" i="2"/>
  <c r="DE121" i="3" a="1"/>
  <c r="DE121" i="3" s="1"/>
  <c r="DE122" i="3" s="1"/>
  <c r="DE49" i="3"/>
  <c r="DF50" i="3"/>
  <c r="DE121" i="7" a="1"/>
  <c r="DE121" i="7" s="1"/>
  <c r="DE122" i="7" s="1"/>
  <c r="DF50" i="7"/>
  <c r="DE49" i="7"/>
  <c r="DE121" i="9" a="1"/>
  <c r="DE121" i="9" s="1"/>
  <c r="DE122" i="9" s="1"/>
  <c r="DF50" i="9"/>
  <c r="DE49" i="9"/>
  <c r="DE121" i="5" a="1"/>
  <c r="DE121" i="5" s="1"/>
  <c r="DE122" i="5" s="1"/>
  <c r="DE49" i="5"/>
  <c r="DF50" i="5"/>
  <c r="DE121" i="8" a="1"/>
  <c r="DE121" i="8" s="1"/>
  <c r="DE122" i="8" s="1"/>
  <c r="DF50" i="8"/>
  <c r="DE49" i="8"/>
  <c r="DE121" i="13" a="1"/>
  <c r="DE121" i="13" s="1"/>
  <c r="DE122" i="13" s="1"/>
  <c r="DF50" i="13"/>
  <c r="DE49" i="13"/>
  <c r="DE121" i="17" a="1"/>
  <c r="DE121" i="17" s="1"/>
  <c r="DE122" i="17" s="1"/>
  <c r="DF50" i="17"/>
  <c r="DE49" i="17"/>
  <c r="DE121" i="10" a="1"/>
  <c r="DE121" i="10" s="1"/>
  <c r="DE122" i="10" s="1"/>
  <c r="DE49" i="10"/>
  <c r="DF50" i="10"/>
  <c r="DE121" i="18" a="1"/>
  <c r="DE121" i="18" s="1"/>
  <c r="DE122" i="18" s="1"/>
  <c r="DF50" i="18"/>
  <c r="DE49" i="18"/>
  <c r="DE121" i="12" a="1"/>
  <c r="DE121" i="12" s="1"/>
  <c r="DE122" i="12" s="1"/>
  <c r="DE49" i="12"/>
  <c r="DF50" i="12"/>
  <c r="DE121" i="16" a="1"/>
  <c r="DE121" i="16" s="1"/>
  <c r="DE122" i="16" s="1"/>
  <c r="DE49" i="16"/>
  <c r="DF50" i="16"/>
  <c r="DE121" i="15" a="1"/>
  <c r="DE121" i="15" s="1"/>
  <c r="DE122" i="15" s="1"/>
  <c r="DF50" i="15"/>
  <c r="DE49" i="15"/>
  <c r="DE121" i="1" a="1"/>
  <c r="DE121" i="1" s="1"/>
  <c r="DE122" i="1" s="1"/>
  <c r="DF50" i="1"/>
  <c r="DE49" i="1"/>
  <c r="DE121" i="11" a="1"/>
  <c r="DE121" i="11" s="1"/>
  <c r="DE122" i="11" s="1"/>
  <c r="DE49" i="11"/>
  <c r="DF50" i="11"/>
  <c r="DE121" i="4" a="1"/>
  <c r="DE121" i="4" s="1"/>
  <c r="DE122" i="4" s="1"/>
  <c r="DE49" i="4"/>
  <c r="DF50" i="4"/>
  <c r="DE121" i="21" a="1"/>
  <c r="DE121" i="21" s="1"/>
  <c r="DE122" i="21" s="1"/>
  <c r="DF50" i="21"/>
  <c r="DE49" i="21"/>
  <c r="DE121" i="20" a="1"/>
  <c r="DE121" i="20" s="1"/>
  <c r="DE122" i="20" s="1"/>
  <c r="DE49" i="20"/>
  <c r="DF50" i="20"/>
  <c r="T47" i="11"/>
  <c r="T47" i="20"/>
  <c r="T47" i="3"/>
  <c r="V29" i="12"/>
  <c r="CB29" i="12" s="1" a="1"/>
  <c r="CB29" i="12" s="1"/>
  <c r="V22" i="10"/>
  <c r="CB22" i="10" s="1" a="1"/>
  <c r="CB22" i="10" s="1"/>
  <c r="U33" i="17"/>
  <c r="CA33" i="17" s="1" a="1"/>
  <c r="CA33" i="17" s="1"/>
  <c r="BZ114" i="17"/>
  <c r="BZ82" i="17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43" i="17"/>
  <c r="CB43" i="17" s="1" a="1"/>
  <c r="CB43" i="17" s="1"/>
  <c r="V26" i="12"/>
  <c r="CB26" i="12" s="1" a="1"/>
  <c r="CB26" i="12" s="1"/>
  <c r="BZ90" i="8"/>
  <c r="BZ58" i="8"/>
  <c r="U15" i="5"/>
  <c r="CA15" i="5" s="1" a="1"/>
  <c r="CA15" i="5" s="1"/>
  <c r="T47" i="5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V41" i="7"/>
  <c r="CB41" i="7" s="1" a="1"/>
  <c r="CB41" i="7" s="1"/>
  <c r="BY77" i="19"/>
  <c r="BY109" i="19"/>
  <c r="BZ78" i="14"/>
  <c r="BZ110" i="14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BZ100" i="16"/>
  <c r="BZ68" i="16"/>
  <c r="BZ100" i="17"/>
  <c r="BZ68" i="17"/>
  <c r="V30" i="6"/>
  <c r="CB30" i="6" s="1" a="1"/>
  <c r="CB30" i="6" s="1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37" i="7"/>
  <c r="CB37" i="7" s="1" a="1"/>
  <c r="CB37" i="7" s="1"/>
  <c r="V42" i="8"/>
  <c r="CB42" i="8" s="1" a="1"/>
  <c r="CB42" i="8" s="1"/>
  <c r="V39" i="3"/>
  <c r="CB39" i="3" s="1" a="1"/>
  <c r="CB39" i="3" s="1"/>
  <c r="V25" i="12"/>
  <c r="CB25" i="12" s="1" a="1"/>
  <c r="CB25" i="12" s="1"/>
  <c r="V26" i="11"/>
  <c r="CB26" i="11" s="1" a="1"/>
  <c r="CB26" i="11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Z90" i="13"/>
  <c r="BZ58" i="13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V16" i="4"/>
  <c r="CB16" i="4" s="1" a="1"/>
  <c r="CB16" i="4" s="1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V23" i="4"/>
  <c r="CB23" i="4" s="1" a="1"/>
  <c r="CB23" i="4" s="1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V45" i="19"/>
  <c r="CB45" i="19" s="1" a="1"/>
  <c r="CB45" i="19" s="1"/>
  <c r="U29" i="5"/>
  <c r="CA29" i="5" s="1" a="1"/>
  <c r="CA29" i="5" s="1"/>
  <c r="V28" i="3"/>
  <c r="CB28" i="3" s="1" a="1"/>
  <c r="CB28" i="3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V45" i="7"/>
  <c r="CB45" i="7" s="1" a="1"/>
  <c r="CB45" i="7" s="1"/>
  <c r="BZ65" i="20"/>
  <c r="BZ97" i="20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93" i="8"/>
  <c r="BZ61" i="8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V19" i="8"/>
  <c r="CB19" i="8" s="1" a="1"/>
  <c r="CB19" i="8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V39" i="14"/>
  <c r="CB39" i="14" s="1" a="1"/>
  <c r="CB39" i="14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V29" i="16"/>
  <c r="CB29" i="16" s="1" a="1"/>
  <c r="CB29" i="16" s="1"/>
  <c r="V29" i="17"/>
  <c r="CB29" i="17" s="1" a="1"/>
  <c r="CB29" i="17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T47" i="2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110" i="18"/>
  <c r="BZ78" i="18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BZ113" i="13"/>
  <c r="BZ81" i="13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V19" i="13"/>
  <c r="CB19" i="13" s="1" a="1"/>
  <c r="CB19" i="13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V15" i="11"/>
  <c r="CB15" i="11" s="1" a="1"/>
  <c r="CB15" i="11" s="1"/>
  <c r="BZ85" i="20"/>
  <c r="BZ117" i="20"/>
  <c r="BZ67" i="6"/>
  <c r="BZ99" i="6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V26" i="20"/>
  <c r="CB26" i="20" s="1" a="1"/>
  <c r="CB26" i="20" s="1"/>
  <c r="U38" i="20"/>
  <c r="CA38" i="20" s="1" a="1"/>
  <c r="CA38" i="20" s="1"/>
  <c r="BZ111" i="4"/>
  <c r="BZ79" i="4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V22" i="8"/>
  <c r="CB22" i="8" s="1" a="1"/>
  <c r="CB22" i="8" s="1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95" i="2"/>
  <c r="BZ63" i="2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98" i="15"/>
  <c r="BZ66" i="15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BZ54" i="3"/>
  <c r="BZ86" i="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88" i="8"/>
  <c r="BZ56" i="8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T47" i="7"/>
  <c r="U22" i="15"/>
  <c r="CA22" i="15" s="1" a="1"/>
  <c r="CA22" i="15" s="1"/>
  <c r="BZ102" i="15"/>
  <c r="BZ70" i="15"/>
  <c r="BZ93" i="5"/>
  <c r="BZ61" i="5"/>
  <c r="BZ68" i="8"/>
  <c r="BZ100" i="8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BZ94" i="13"/>
  <c r="BZ62" i="13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9" i="18"/>
  <c r="CB39" i="18" s="1" a="1"/>
  <c r="CB39" i="18" s="1"/>
  <c r="V37" i="3"/>
  <c r="CB37" i="3" s="1" a="1"/>
  <c r="CB37" i="3" s="1"/>
  <c r="BY89" i="12"/>
  <c r="BY57" i="12"/>
  <c r="BZ94" i="7"/>
  <c r="BZ62" i="7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V42" i="13"/>
  <c r="CB42" i="13" s="1" a="1"/>
  <c r="CB42" i="13" s="1"/>
  <c r="BY97" i="3"/>
  <c r="BY65" i="3"/>
  <c r="BZ113" i="12"/>
  <c r="BZ81" i="12"/>
  <c r="U15" i="1"/>
  <c r="CA15" i="1" s="1" a="1"/>
  <c r="CA15" i="1" s="1"/>
  <c r="T47" i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T47" i="6"/>
  <c r="V46" i="20"/>
  <c r="CB46" i="20" s="1" a="1"/>
  <c r="CB46" i="20" s="1"/>
  <c r="V28" i="6"/>
  <c r="CB28" i="6" s="1" a="1"/>
  <c r="CB28" i="6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96" i="18"/>
  <c r="BZ64" i="18"/>
  <c r="BZ79" i="3"/>
  <c r="BZ111" i="3"/>
  <c r="BZ102" i="7"/>
  <c r="BZ70" i="7"/>
  <c r="BZ98" i="9"/>
  <c r="BZ66" i="9"/>
  <c r="U15" i="13"/>
  <c r="CA15" i="13" s="1" a="1"/>
  <c r="CA15" i="13" s="1"/>
  <c r="T47" i="13"/>
  <c r="BZ63" i="3"/>
  <c r="BZ95" i="3"/>
  <c r="V40" i="4"/>
  <c r="CB40" i="4" s="1" a="1"/>
  <c r="CB40" i="4" s="1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27" i="15"/>
  <c r="CB27" i="15" s="1" a="1"/>
  <c r="CB27" i="15" s="1"/>
  <c r="V30" i="20"/>
  <c r="CB30" i="20" s="1" a="1"/>
  <c r="CB30" i="20" s="1"/>
  <c r="BZ103" i="7"/>
  <c r="BZ71" i="7"/>
  <c r="BZ72" i="20"/>
  <c r="BZ104" i="20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Z92" i="13"/>
  <c r="BZ60" i="13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17" i="8"/>
  <c r="CB17" i="8" s="1" a="1"/>
  <c r="CB17" i="8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29" i="8"/>
  <c r="CB29" i="8" s="1" a="1"/>
  <c r="CB29" i="8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V23" i="13"/>
  <c r="CB23" i="13" s="1" a="1"/>
  <c r="CB23" i="13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T47" i="19"/>
  <c r="BZ77" i="10"/>
  <c r="BZ109" i="10"/>
  <c r="BZ108" i="12"/>
  <c r="BZ76" i="12"/>
  <c r="U18" i="12"/>
  <c r="CA18" i="12" s="1" a="1"/>
  <c r="CA18" i="12" s="1"/>
  <c r="V23" i="7"/>
  <c r="CB23" i="7" s="1" a="1"/>
  <c r="CB23" i="7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V33" i="18"/>
  <c r="CB33" i="18" s="1" a="1"/>
  <c r="CB33" i="18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T47" i="14"/>
  <c r="BY107" i="3"/>
  <c r="BY75" i="3"/>
  <c r="BY63" i="7"/>
  <c r="BY95" i="7"/>
  <c r="BZ67" i="11"/>
  <c r="BZ99" i="11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55" i="3"/>
  <c r="BZ87" i="3"/>
  <c r="BZ109" i="17"/>
  <c r="BZ77" i="17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25" i="18"/>
  <c r="CB25" i="18" s="1" a="1"/>
  <c r="CB25" i="18" s="1"/>
  <c r="V40" i="3"/>
  <c r="CB40" i="3" s="1" a="1"/>
  <c r="CB40" i="3" s="1"/>
  <c r="V31" i="7"/>
  <c r="CB31" i="7" s="1" a="1"/>
  <c r="CB31" i="7" s="1"/>
  <c r="V27" i="9"/>
  <c r="CB27" i="9" s="1" a="1"/>
  <c r="CB27" i="9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V32" i="7"/>
  <c r="CB32" i="7" s="1" a="1"/>
  <c r="CB32" i="7" s="1"/>
  <c r="V33" i="20"/>
  <c r="CB33" i="20" s="1" a="1"/>
  <c r="CB33" i="20" s="1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15" i="3"/>
  <c r="CB15" i="3" s="1" a="1"/>
  <c r="CB15" i="3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V21" i="13"/>
  <c r="CB21" i="13" s="1" a="1"/>
  <c r="CB21" i="13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BZ74" i="9"/>
  <c r="BZ106" i="9"/>
  <c r="V44" i="13"/>
  <c r="CB44" i="13" s="1" a="1"/>
  <c r="CB44" i="13" s="1"/>
  <c r="V45" i="12"/>
  <c r="CB45" i="12" s="1" a="1"/>
  <c r="CB45" i="12" s="1"/>
  <c r="BZ110" i="17"/>
  <c r="BZ78" i="17"/>
  <c r="BZ75" i="8"/>
  <c r="BZ107" i="8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T47" i="4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96" i="5"/>
  <c r="BZ64" i="5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28" i="11"/>
  <c r="CB28" i="11" s="1" a="1"/>
  <c r="CB28" i="11" s="1"/>
  <c r="V32" i="12"/>
  <c r="CB32" i="12" s="1" a="1"/>
  <c r="CB32" i="12" s="1"/>
  <c r="U16" i="11"/>
  <c r="CA16" i="11" s="1" a="1"/>
  <c r="CA16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95" i="13"/>
  <c r="BZ63" i="13"/>
  <c r="BZ56" i="20"/>
  <c r="BZ88" i="20"/>
  <c r="T15" i="18"/>
  <c r="BZ15" i="18" s="1" a="1"/>
  <c r="BZ15" i="18" s="1"/>
  <c r="S47" i="18"/>
  <c r="V27" i="19"/>
  <c r="CB27" i="19" s="1" a="1"/>
  <c r="CB27" i="19" s="1"/>
  <c r="BZ92" i="8"/>
  <c r="BZ60" i="8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16" i="3"/>
  <c r="CB16" i="3" s="1" a="1"/>
  <c r="CB16" i="3" s="1"/>
  <c r="V38" i="17"/>
  <c r="CB38" i="17" s="1" a="1"/>
  <c r="CB38" i="17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V24" i="2"/>
  <c r="CB24" i="2" s="1" a="1"/>
  <c r="CB24" i="2" s="1"/>
  <c r="BZ60" i="21"/>
  <c r="BZ92" i="21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06" i="4"/>
  <c r="BZ74" i="4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Z106" i="1"/>
  <c r="BZ74" i="1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V35" i="9"/>
  <c r="CB35" i="9" s="1" a="1"/>
  <c r="CB35" i="9" s="1"/>
  <c r="BZ97" i="17"/>
  <c r="BZ65" i="17"/>
  <c r="V39" i="17"/>
  <c r="CB39" i="17" s="1" a="1"/>
  <c r="CB39" i="17" s="1"/>
  <c r="V36" i="8"/>
  <c r="CB36" i="8" s="1" a="1"/>
  <c r="CB36" i="8" s="1"/>
  <c r="U31" i="8"/>
  <c r="CA31" i="8" s="1" a="1"/>
  <c r="CA31" i="8" s="1"/>
  <c r="V38" i="4"/>
  <c r="CB38" i="4" s="1" a="1"/>
  <c r="CB38" i="4" s="1"/>
  <c r="BZ101" i="16"/>
  <c r="BZ69" i="16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Z95" i="18"/>
  <c r="BZ63" i="18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25" i="5"/>
  <c r="CB25" i="5" s="1" a="1"/>
  <c r="CB25" i="5" s="1"/>
  <c r="V37" i="5"/>
  <c r="CB37" i="5" s="1" a="1"/>
  <c r="CB37" i="5" s="1"/>
  <c r="V38" i="18"/>
  <c r="CB38" i="18" s="1" a="1"/>
  <c r="CB38" i="18" s="1"/>
  <c r="BZ60" i="10"/>
  <c r="BZ92" i="10"/>
  <c r="V30" i="9"/>
  <c r="CB30" i="9" s="1" a="1"/>
  <c r="CB30" i="9" s="1"/>
  <c r="V27" i="8"/>
  <c r="CB27" i="8" s="1" a="1"/>
  <c r="CB27" i="8" s="1"/>
  <c r="BY108" i="6"/>
  <c r="BY76" i="6"/>
  <c r="BZ113" i="1"/>
  <c r="BZ81" i="1"/>
  <c r="BY87" i="21"/>
  <c r="BY55" i="21"/>
  <c r="BZ88" i="1"/>
  <c r="BZ56" i="1"/>
  <c r="BZ91" i="19"/>
  <c r="BZ59" i="19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24" i="13"/>
  <c r="CB24" i="13" s="1" a="1"/>
  <c r="CB24" i="13" s="1"/>
  <c r="V17" i="20"/>
  <c r="CB17" i="20" s="1" a="1"/>
  <c r="CB17" i="20" s="1"/>
  <c r="V21" i="8"/>
  <c r="CB21" i="8" s="1" a="1"/>
  <c r="CB21" i="8" s="1"/>
  <c r="V26" i="16"/>
  <c r="CB26" i="16" s="1" a="1"/>
  <c r="CB26" i="16" s="1"/>
  <c r="BY70" i="18"/>
  <c r="BY102" i="18"/>
  <c r="BZ115" i="7"/>
  <c r="BZ83" i="7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96" i="1"/>
  <c r="BZ64" i="1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Z113" i="17"/>
  <c r="BZ81" i="17"/>
  <c r="BY89" i="9"/>
  <c r="BY57" i="9"/>
  <c r="V23" i="10"/>
  <c r="CB23" i="10" s="1" a="1"/>
  <c r="CB23" i="10" s="1"/>
  <c r="V27" i="4"/>
  <c r="CB27" i="4" s="1" a="1"/>
  <c r="CB27" i="4" s="1"/>
  <c r="BZ99" i="4"/>
  <c r="BZ67" i="4"/>
  <c r="V21" i="21"/>
  <c r="CB21" i="21" s="1" a="1"/>
  <c r="CB21" i="21" s="1"/>
  <c r="BZ61" i="10"/>
  <c r="BZ93" i="10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5" i="4"/>
  <c r="CB35" i="4" s="1" a="1"/>
  <c r="CB35" i="4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V35" i="1"/>
  <c r="CB35" i="1" s="1" a="1"/>
  <c r="CB35" i="1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BZ115" i="12"/>
  <c r="BZ83" i="12"/>
  <c r="V26" i="17"/>
  <c r="CB26" i="17" s="1" a="1"/>
  <c r="CB26" i="17" s="1"/>
  <c r="BZ82" i="14"/>
  <c r="BZ114" i="14"/>
  <c r="BZ70" i="16"/>
  <c r="BZ102" i="16"/>
  <c r="BY108" i="21"/>
  <c r="BY76" i="21"/>
  <c r="BZ82" i="3"/>
  <c r="BZ114" i="3"/>
  <c r="BZ82" i="20"/>
  <c r="BZ114" i="20"/>
  <c r="V30" i="16"/>
  <c r="CB30" i="16" s="1" a="1"/>
  <c r="CB30" i="16" s="1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104" i="7"/>
  <c r="BZ72" i="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V24" i="18"/>
  <c r="CB24" i="18" s="1" a="1"/>
  <c r="CB24" i="18" s="1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V21" i="10"/>
  <c r="CB21" i="10" s="1" a="1"/>
  <c r="CB21" i="10" s="1"/>
  <c r="BZ115" i="2"/>
  <c r="BZ83" i="2"/>
  <c r="BY57" i="8"/>
  <c r="BY89" i="8"/>
  <c r="U37" i="6"/>
  <c r="CA37" i="6" s="1" a="1"/>
  <c r="CA37" i="6" s="1"/>
  <c r="V42" i="1"/>
  <c r="CB42" i="1" s="1" a="1"/>
  <c r="CB42" i="1" s="1"/>
  <c r="U16" i="21"/>
  <c r="CA16" i="21" s="1" a="1"/>
  <c r="CA16" i="21" s="1"/>
  <c r="V17" i="1"/>
  <c r="CB17" i="1" s="1" a="1"/>
  <c r="CB17" i="1" s="1"/>
  <c r="V20" i="19"/>
  <c r="CB20" i="19" s="1" a="1"/>
  <c r="CB20" i="19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62" i="20"/>
  <c r="BZ94" i="20"/>
  <c r="BZ117" i="11"/>
  <c r="BZ85" i="11"/>
  <c r="BY93" i="2"/>
  <c r="BY61" i="2"/>
  <c r="U15" i="10"/>
  <c r="CA15" i="10" s="1" a="1"/>
  <c r="CA15" i="10" s="1"/>
  <c r="T47" i="10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V44" i="7"/>
  <c r="CB44" i="7" s="1" a="1"/>
  <c r="CB44" i="7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V25" i="1"/>
  <c r="CB25" i="1" s="1" a="1"/>
  <c r="CB25" i="1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V42" i="17"/>
  <c r="CB42" i="17" s="1" a="1"/>
  <c r="CB42" i="17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BZ80" i="7"/>
  <c r="BZ112" i="7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101" i="6"/>
  <c r="BZ69" i="6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T47" i="17"/>
  <c r="V44" i="12"/>
  <c r="CB44" i="12" s="1" a="1"/>
  <c r="CB44" i="12" s="1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33" i="7"/>
  <c r="CB33" i="7" s="1" a="1"/>
  <c r="CB33" i="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BZ108" i="7"/>
  <c r="BZ76" i="7"/>
  <c r="V39" i="2"/>
  <c r="CB39" i="2" s="1" a="1"/>
  <c r="CB39" i="2" s="1"/>
  <c r="BZ113" i="8"/>
  <c r="BZ81" i="8"/>
  <c r="BZ78" i="3"/>
  <c r="BZ110" i="3"/>
  <c r="BZ96" i="12"/>
  <c r="BZ64" i="12"/>
  <c r="BZ97" i="11"/>
  <c r="BZ65" i="11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23" i="20"/>
  <c r="CB23" i="20" s="1" a="1"/>
  <c r="CB23" i="20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Z87" i="4"/>
  <c r="BZ55" i="4"/>
  <c r="BY108" i="11"/>
  <c r="BY76" i="11"/>
  <c r="BZ92" i="12"/>
  <c r="BZ60" i="12"/>
  <c r="U23" i="11"/>
  <c r="CA23" i="11" s="1" a="1"/>
  <c r="CA23" i="11" s="1"/>
  <c r="V44" i="14"/>
  <c r="CB44" i="14" s="1" a="1"/>
  <c r="CB44" i="14" s="1"/>
  <c r="BZ94" i="4"/>
  <c r="BZ62" i="4"/>
  <c r="BY74" i="11"/>
  <c r="BY106" i="11"/>
  <c r="U17" i="2"/>
  <c r="CA17" i="2" s="1" a="1"/>
  <c r="CA17" i="2" s="1"/>
  <c r="BZ109" i="7"/>
  <c r="BZ77" i="7"/>
  <c r="U15" i="15"/>
  <c r="CA15" i="15" s="1" a="1"/>
  <c r="CA15" i="15" s="1"/>
  <c r="T47" i="15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BZ86" i="11"/>
  <c r="BZ54" i="11"/>
  <c r="V35" i="17"/>
  <c r="CB35" i="17" s="1" a="1"/>
  <c r="CB35" i="17" s="1"/>
  <c r="BY103" i="5"/>
  <c r="BY71" i="5"/>
  <c r="BZ120" i="19"/>
  <c r="BZ123" i="19" s="1"/>
  <c r="BZ116" i="19" s="1"/>
  <c r="BZ84" i="19"/>
  <c r="BY100" i="5"/>
  <c r="BY68" i="5"/>
  <c r="BZ67" i="3"/>
  <c r="BZ99" i="3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BZ120" i="7"/>
  <c r="BZ123" i="7" s="1"/>
  <c r="BZ116" i="7" s="1"/>
  <c r="BZ84" i="7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CA9" i="11" l="1"/>
  <c r="DF121" i="18" a="1"/>
  <c r="DF121" i="18" s="1"/>
  <c r="DF122" i="18" s="1"/>
  <c r="DF49" i="18"/>
  <c r="DG50" i="18"/>
  <c r="DF121" i="19" a="1"/>
  <c r="DF121" i="19" s="1"/>
  <c r="DF122" i="19" s="1"/>
  <c r="DG50" i="19"/>
  <c r="DF49" i="19"/>
  <c r="DF121" i="21" a="1"/>
  <c r="DF121" i="21" s="1"/>
  <c r="DF122" i="21" s="1"/>
  <c r="DF49" i="21"/>
  <c r="DG50" i="21"/>
  <c r="DF121" i="13" a="1"/>
  <c r="DF121" i="13" s="1"/>
  <c r="DF122" i="13" s="1"/>
  <c r="DG50" i="13"/>
  <c r="DF49" i="13"/>
  <c r="DF121" i="3" a="1"/>
  <c r="DF121" i="3" s="1"/>
  <c r="DF122" i="3" s="1"/>
  <c r="DG50" i="3"/>
  <c r="DF49" i="3"/>
  <c r="DF121" i="10" a="1"/>
  <c r="DF121" i="10" s="1"/>
  <c r="DF122" i="10" s="1"/>
  <c r="DG50" i="10"/>
  <c r="DF49" i="10"/>
  <c r="DF121" i="4" a="1"/>
  <c r="DF121" i="4" s="1"/>
  <c r="DF122" i="4" s="1"/>
  <c r="DG50" i="4"/>
  <c r="DF49" i="4"/>
  <c r="DF121" i="12" a="1"/>
  <c r="DF121" i="12" s="1"/>
  <c r="DF122" i="12" s="1"/>
  <c r="DF49" i="12"/>
  <c r="DG50" i="12"/>
  <c r="DF121" i="9" a="1"/>
  <c r="DF121" i="9" s="1"/>
  <c r="DF122" i="9" s="1"/>
  <c r="DG50" i="9"/>
  <c r="DF49" i="9"/>
  <c r="DF121" i="1" a="1"/>
  <c r="DF121" i="1" s="1"/>
  <c r="DF122" i="1" s="1"/>
  <c r="DG50" i="1"/>
  <c r="DF49" i="1"/>
  <c r="DF121" i="8" a="1"/>
  <c r="DF121" i="8" s="1"/>
  <c r="DF122" i="8" s="1"/>
  <c r="DG50" i="8"/>
  <c r="DF49" i="8"/>
  <c r="DF121" i="20" a="1"/>
  <c r="DF121" i="20" s="1"/>
  <c r="DF122" i="20" s="1"/>
  <c r="DG50" i="20"/>
  <c r="DF49" i="20"/>
  <c r="DF121" i="15" a="1"/>
  <c r="DF121" i="15" s="1"/>
  <c r="DF122" i="15" s="1"/>
  <c r="DG50" i="15"/>
  <c r="DF49" i="15"/>
  <c r="DF121" i="2" a="1"/>
  <c r="DF121" i="2" s="1"/>
  <c r="DF122" i="2" s="1"/>
  <c r="DG50" i="2"/>
  <c r="DF49" i="2"/>
  <c r="DF121" i="14" a="1"/>
  <c r="DF121" i="14" s="1"/>
  <c r="DF122" i="14" s="1"/>
  <c r="DG50" i="14"/>
  <c r="DF49" i="14"/>
  <c r="DF121" i="11" a="1"/>
  <c r="DF121" i="11" s="1"/>
  <c r="DF122" i="11" s="1"/>
  <c r="DG50" i="11"/>
  <c r="DF49" i="11"/>
  <c r="DF121" i="17" a="1"/>
  <c r="DF121" i="17" s="1"/>
  <c r="DF122" i="17" s="1"/>
  <c r="DG50" i="17"/>
  <c r="DF49" i="17"/>
  <c r="DF121" i="5" a="1"/>
  <c r="DF121" i="5" s="1"/>
  <c r="DF122" i="5" s="1"/>
  <c r="DG50" i="5"/>
  <c r="DF49" i="5"/>
  <c r="DF121" i="6" a="1"/>
  <c r="DF121" i="6" s="1"/>
  <c r="DF122" i="6" s="1"/>
  <c r="DF49" i="6"/>
  <c r="DG50" i="6"/>
  <c r="DF121" i="16" a="1"/>
  <c r="DF121" i="16" s="1"/>
  <c r="DF122" i="16" s="1"/>
  <c r="DG50" i="16"/>
  <c r="DF49" i="16"/>
  <c r="DF121" i="7" a="1"/>
  <c r="DF121" i="7" s="1"/>
  <c r="DF122" i="7" s="1"/>
  <c r="DG50" i="7"/>
  <c r="DF49" i="7"/>
  <c r="U47" i="3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W25" i="1"/>
  <c r="CC25" i="1" s="1" a="1"/>
  <c r="CC25" i="1" s="1"/>
  <c r="CA81" i="1"/>
  <c r="CA113" i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CA83" i="7"/>
  <c r="CA115" i="7"/>
  <c r="W20" i="19"/>
  <c r="CC20" i="19" s="1" a="1"/>
  <c r="CC20" i="19" s="1"/>
  <c r="W42" i="1"/>
  <c r="CC42" i="1" s="1" a="1"/>
  <c r="CC42" i="1" s="1"/>
  <c r="W21" i="10"/>
  <c r="CC21" i="10" s="1" a="1"/>
  <c r="CC21" i="10" s="1"/>
  <c r="CA97" i="14"/>
  <c r="CA65" i="14"/>
  <c r="BZ83" i="3"/>
  <c r="BZ115" i="3"/>
  <c r="CA107" i="12"/>
  <c r="CA75" i="12"/>
  <c r="W20" i="7"/>
  <c r="CC20" i="7" s="1" a="1"/>
  <c r="CC20" i="7" s="1"/>
  <c r="W26" i="17"/>
  <c r="CC26" i="17" s="1" a="1"/>
  <c r="CC26" i="1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24" i="13"/>
  <c r="CC24" i="13" s="1" a="1"/>
  <c r="CC24" i="13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38" i="17"/>
  <c r="CC38" i="17" s="1" a="1"/>
  <c r="CC38" i="17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21" i="13"/>
  <c r="CC21" i="13" s="1" a="1"/>
  <c r="CC21" i="13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CA96" i="18"/>
  <c r="CA64" i="18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W40" i="4"/>
  <c r="CC40" i="4" s="1" a="1"/>
  <c r="CC40" i="4" s="1"/>
  <c r="V46" i="8"/>
  <c r="CB46" i="8" s="1" a="1"/>
  <c r="CB46" i="8" s="1"/>
  <c r="CA67" i="6"/>
  <c r="CA99" i="6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U47" i="1"/>
  <c r="W42" i="13"/>
  <c r="CC42" i="13" s="1" a="1"/>
  <c r="CC42" i="13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U47" i="7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CA97" i="20"/>
  <c r="CA65" i="20"/>
  <c r="V43" i="15"/>
  <c r="CB43" i="15" s="1" a="1"/>
  <c r="CB43" i="15" s="1"/>
  <c r="BZ64" i="20"/>
  <c r="BZ96" i="20"/>
  <c r="W15" i="11"/>
  <c r="CC15" i="11" s="1" a="1"/>
  <c r="CC15" i="11" s="1"/>
  <c r="W22" i="14"/>
  <c r="CC22" i="14" s="1" a="1"/>
  <c r="CC22" i="14" s="1"/>
  <c r="V34" i="5"/>
  <c r="CB34" i="5" s="1" a="1"/>
  <c r="CB34" i="5" s="1"/>
  <c r="CA90" i="13"/>
  <c r="CA58" i="13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55" i="4"/>
  <c r="CA87" i="4"/>
  <c r="CA70" i="4"/>
  <c r="CA102" i="4"/>
  <c r="CA108" i="1"/>
  <c r="CA76" i="1"/>
  <c r="CA76" i="19"/>
  <c r="CA108" i="19"/>
  <c r="BZ90" i="7"/>
  <c r="BZ58" i="7"/>
  <c r="W26" i="11"/>
  <c r="CC26" i="11" s="1" a="1"/>
  <c r="CC26" i="11" s="1"/>
  <c r="W37" i="7"/>
  <c r="CC37" i="7" s="1" a="1"/>
  <c r="CC37" i="7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W44" i="7"/>
  <c r="CC44" i="7" s="1" a="1"/>
  <c r="CC44" i="7" s="1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CA106" i="1"/>
  <c r="CA74" i="1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CA87" i="3"/>
  <c r="CA55" i="3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U47" i="4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CA86" i="3"/>
  <c r="CA54" i="3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W25" i="18"/>
  <c r="CC25" i="18" s="1" a="1"/>
  <c r="CC25" i="18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W28" i="6"/>
  <c r="CC28" i="6" s="1" a="1"/>
  <c r="CC28" i="6" s="1"/>
  <c r="CA112" i="5"/>
  <c r="CA80" i="5"/>
  <c r="W25" i="9"/>
  <c r="CC25" i="9" s="1" a="1"/>
  <c r="CC25" i="9" s="1"/>
  <c r="CA60" i="7"/>
  <c r="CA92" i="7"/>
  <c r="CA95" i="1"/>
  <c r="CA63" i="1"/>
  <c r="CA110" i="18"/>
  <c r="CA78" i="18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61" i="8"/>
  <c r="CA93" i="8"/>
  <c r="CA55" i="1"/>
  <c r="CA87" i="1"/>
  <c r="W26" i="20"/>
  <c r="CC26" i="20" s="1" a="1"/>
  <c r="CC26" i="20" s="1"/>
  <c r="V25" i="20"/>
  <c r="CB25" i="20" s="1" a="1"/>
  <c r="CB25" i="20" s="1"/>
  <c r="BZ99" i="8"/>
  <c r="BZ67" i="8"/>
  <c r="W19" i="13"/>
  <c r="CC19" i="13" s="1" a="1"/>
  <c r="CC19" i="13" s="1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68" i="17"/>
  <c r="CA100" i="17"/>
  <c r="CA81" i="15"/>
  <c r="CA113" i="15"/>
  <c r="CA110" i="14"/>
  <c r="CA78" i="14"/>
  <c r="CA71" i="17"/>
  <c r="CA103" i="17"/>
  <c r="BZ107" i="18"/>
  <c r="BZ75" i="18"/>
  <c r="CA102" i="3"/>
  <c r="CA70" i="3"/>
  <c r="CA84" i="19"/>
  <c r="CA120" i="19"/>
  <c r="CA123" i="19" s="1"/>
  <c r="CA116" i="19" s="1"/>
  <c r="CA90" i="3"/>
  <c r="CA58" i="3"/>
  <c r="BZ74" i="11"/>
  <c r="BZ106" i="11"/>
  <c r="W16" i="4"/>
  <c r="CC16" i="4" s="1" a="1"/>
  <c r="CC16" i="4" s="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80" i="7"/>
  <c r="CA112" i="7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W35" i="1"/>
  <c r="CC35" i="1" s="1" a="1"/>
  <c r="CC35" i="1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W16" i="3"/>
  <c r="CC16" i="3" s="1" a="1"/>
  <c r="CC16" i="3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98" i="9"/>
  <c r="CA66" i="9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68" i="8"/>
  <c r="CA100" i="8"/>
  <c r="CA56" i="8"/>
  <c r="CA88" i="8"/>
  <c r="CA97" i="13"/>
  <c r="CA65" i="13"/>
  <c r="CA83" i="19"/>
  <c r="CA115" i="19"/>
  <c r="CA66" i="15"/>
  <c r="CA98" i="15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9" i="18"/>
  <c r="CC39" i="18" s="1" a="1"/>
  <c r="CC39" i="18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22" i="8"/>
  <c r="CC22" i="8" s="1" a="1"/>
  <c r="CC22" i="8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29" i="17"/>
  <c r="CC29" i="17" s="1" a="1"/>
  <c r="CC29" i="17" s="1"/>
  <c r="W42" i="15"/>
  <c r="CC42" i="15" s="1" a="1"/>
  <c r="CC42" i="15" s="1"/>
  <c r="W39" i="14"/>
  <c r="CC39" i="14" s="1" a="1"/>
  <c r="CC39" i="14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CA84" i="7"/>
  <c r="CA120" i="7"/>
  <c r="CA123" i="7" s="1"/>
  <c r="CA116" i="7" s="1"/>
  <c r="W45" i="19"/>
  <c r="CC45" i="19" s="1" a="1"/>
  <c r="CC45" i="19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CA69" i="6"/>
  <c r="CA101" i="6"/>
  <c r="W41" i="7"/>
  <c r="CC41" i="7" s="1" a="1"/>
  <c r="CC41" i="7" s="1"/>
  <c r="W20" i="6"/>
  <c r="CC20" i="6" s="1" a="1"/>
  <c r="CC20" i="6" s="1"/>
  <c r="W41" i="18"/>
  <c r="CC41" i="18" s="1" a="1"/>
  <c r="CC41" i="18" s="1"/>
  <c r="V41" i="10"/>
  <c r="CB41" i="10" s="1" a="1"/>
  <c r="CB41" i="10" s="1"/>
  <c r="CA82" i="17"/>
  <c r="CA114" i="17"/>
  <c r="BZ104" i="17"/>
  <c r="BZ72" i="17"/>
  <c r="V23" i="8"/>
  <c r="CB23" i="8" s="1" a="1"/>
  <c r="CB23" i="8" s="1"/>
  <c r="CA117" i="11"/>
  <c r="CA85" i="11"/>
  <c r="CA115" i="12"/>
  <c r="CA83" i="12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101" i="16"/>
  <c r="CA69" i="16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CA106" i="9"/>
  <c r="CA74" i="9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CA99" i="11"/>
  <c r="CA67" i="11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W15" i="3"/>
  <c r="CC15" i="3" s="1" a="1"/>
  <c r="CC15" i="3" s="1"/>
  <c r="CA104" i="20"/>
  <c r="CA72" i="20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27" i="9"/>
  <c r="CC27" i="9" s="1" a="1"/>
  <c r="CC27" i="9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29" i="8"/>
  <c r="CC29" i="8" s="1" a="1"/>
  <c r="CC29" i="8" s="1"/>
  <c r="W17" i="8"/>
  <c r="CC17" i="8" s="1" a="1"/>
  <c r="CC17" i="8" s="1"/>
  <c r="W26" i="13"/>
  <c r="CC26" i="13" s="1" a="1"/>
  <c r="CC26" i="13" s="1"/>
  <c r="W44" i="19"/>
  <c r="CC44" i="19" s="1" a="1"/>
  <c r="CC44" i="19" s="1"/>
  <c r="W27" i="15"/>
  <c r="CC27" i="15" s="1" a="1"/>
  <c r="CC27" i="15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100" i="16"/>
  <c r="CA68" i="16"/>
  <c r="CA84" i="15"/>
  <c r="CA120" i="15"/>
  <c r="CA123" i="15" s="1"/>
  <c r="CA116" i="15" s="1"/>
  <c r="BZ109" i="19"/>
  <c r="BZ77" i="19"/>
  <c r="CA58" i="8"/>
  <c r="CA90" i="8"/>
  <c r="W34" i="21"/>
  <c r="CC34" i="21" s="1" a="1"/>
  <c r="CC34" i="21" s="1"/>
  <c r="CA58" i="19"/>
  <c r="CA90" i="19"/>
  <c r="W24" i="8"/>
  <c r="CC24" i="8" s="1" a="1"/>
  <c r="CC24" i="8" s="1"/>
  <c r="W45" i="7"/>
  <c r="CC45" i="7" s="1" a="1"/>
  <c r="CC45" i="7" s="1"/>
  <c r="BZ62" i="3"/>
  <c r="BZ94" i="3"/>
  <c r="BZ103" i="5"/>
  <c r="BZ71" i="5"/>
  <c r="CA91" i="1"/>
  <c r="CA59" i="1"/>
  <c r="CA62" i="4"/>
  <c r="CA94" i="4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W30" i="6"/>
  <c r="CC30" i="6" s="1" a="1"/>
  <c r="CC30" i="6" s="1"/>
  <c r="BZ86" i="5"/>
  <c r="BZ54" i="5"/>
  <c r="W43" i="17"/>
  <c r="CC43" i="17" s="1" a="1"/>
  <c r="CC43" i="17" s="1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W44" i="12"/>
  <c r="CC44" i="12" s="1" a="1"/>
  <c r="CC44" i="12" s="1"/>
  <c r="CA88" i="14"/>
  <c r="CA56" i="14"/>
  <c r="BZ106" i="18"/>
  <c r="BZ74" i="18"/>
  <c r="CA75" i="7"/>
  <c r="CA107" i="7"/>
  <c r="BZ71" i="16"/>
  <c r="BZ103" i="16"/>
  <c r="W42" i="17"/>
  <c r="CC42" i="17" s="1" a="1"/>
  <c r="CC42" i="17" s="1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CA95" i="18"/>
  <c r="CA63" i="18"/>
  <c r="V39" i="4"/>
  <c r="CB39" i="4" s="1" a="1"/>
  <c r="CB39" i="4" s="1"/>
  <c r="W30" i="16"/>
  <c r="CC30" i="16" s="1" a="1"/>
  <c r="CC30" i="16" s="1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5" i="5"/>
  <c r="CC25" i="5" s="1" a="1"/>
  <c r="CC25" i="5" s="1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W35" i="9"/>
  <c r="CC35" i="9" s="1" a="1"/>
  <c r="CC35" i="9" s="1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W28" i="11"/>
  <c r="CC28" i="11" s="1" a="1"/>
  <c r="CC28" i="11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W33" i="20"/>
  <c r="CC33" i="20" s="1" a="1"/>
  <c r="CC33" i="20" s="1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U47" i="20"/>
  <c r="CA62" i="7"/>
  <c r="CA94" i="7"/>
  <c r="V15" i="19"/>
  <c r="CB15" i="19" s="1" a="1"/>
  <c r="CB15" i="19" s="1"/>
  <c r="U47" i="19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29" i="16"/>
  <c r="CC29" i="16" s="1" a="1"/>
  <c r="CC29" i="16" s="1"/>
  <c r="W45" i="15"/>
  <c r="CC45" i="15" s="1" a="1"/>
  <c r="CC45" i="15" s="1"/>
  <c r="V38" i="19"/>
  <c r="CB38" i="19" s="1" a="1"/>
  <c r="CB38" i="19" s="1"/>
  <c r="W19" i="8"/>
  <c r="CC19" i="8" s="1" a="1"/>
  <c r="CC19" i="8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W23" i="4"/>
  <c r="CC23" i="4" s="1" a="1"/>
  <c r="CC23" i="4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CA93" i="10"/>
  <c r="CA61" i="10"/>
  <c r="V15" i="15"/>
  <c r="CB15" i="15" s="1" a="1"/>
  <c r="CB15" i="15" s="1"/>
  <c r="U47" i="15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CA94" i="20"/>
  <c r="CA62" i="20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CA81" i="17"/>
  <c r="CA113" i="17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U47" i="10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W24" i="18"/>
  <c r="CC24" i="18" s="1" a="1"/>
  <c r="CC24" i="18" s="1"/>
  <c r="BZ68" i="20"/>
  <c r="BZ100" i="20"/>
  <c r="CA108" i="2"/>
  <c r="CA76" i="2"/>
  <c r="BZ73" i="10"/>
  <c r="BZ105" i="10"/>
  <c r="CA61" i="6"/>
  <c r="CA93" i="6"/>
  <c r="BZ101" i="13"/>
  <c r="BZ69" i="13"/>
  <c r="CA74" i="4"/>
  <c r="CA106" i="4"/>
  <c r="CA92" i="21"/>
  <c r="CA60" i="21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CA96" i="5"/>
  <c r="CA64" i="5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5" i="8"/>
  <c r="CA107" i="8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CA71" i="7"/>
  <c r="CA103" i="7"/>
  <c r="BZ110" i="15"/>
  <c r="BZ78" i="15"/>
  <c r="CA68" i="15"/>
  <c r="CA100" i="15"/>
  <c r="CA107" i="9"/>
  <c r="CA75" i="9"/>
  <c r="U15" i="16"/>
  <c r="CA15" i="16" s="1" a="1"/>
  <c r="CA15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W23" i="7"/>
  <c r="CC23" i="7" s="1" a="1"/>
  <c r="CC23" i="7" s="1"/>
  <c r="CA102" i="2"/>
  <c r="CA70" i="2"/>
  <c r="CA94" i="13"/>
  <c r="CA62" i="13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99" i="3"/>
  <c r="CA67" i="3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W22" i="10"/>
  <c r="CC22" i="10" s="1" a="1"/>
  <c r="CC22" i="10" s="1"/>
  <c r="CA93" i="9"/>
  <c r="CA61" i="9"/>
  <c r="CA114" i="20"/>
  <c r="CA82" i="20"/>
  <c r="CA99" i="9"/>
  <c r="CA67" i="9"/>
  <c r="CA59" i="8"/>
  <c r="CA91" i="8"/>
  <c r="W37" i="8"/>
  <c r="CC37" i="8" s="1" a="1"/>
  <c r="CC37" i="8" s="1"/>
  <c r="W23" i="20"/>
  <c r="CC23" i="20" s="1" a="1"/>
  <c r="CC23" i="20" s="1"/>
  <c r="V18" i="8"/>
  <c r="CB18" i="8" s="1" a="1"/>
  <c r="CB18" i="8" s="1"/>
  <c r="V33" i="8"/>
  <c r="CB33" i="8" s="1" a="1"/>
  <c r="CB33" i="8" s="1"/>
  <c r="CA72" i="7"/>
  <c r="CA104" i="7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CA64" i="1"/>
  <c r="CA96" i="1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35" i="4"/>
  <c r="CC35" i="4" s="1" a="1"/>
  <c r="CC35" i="4" s="1"/>
  <c r="W21" i="21"/>
  <c r="CC21" i="21" s="1" a="1"/>
  <c r="CC21" i="21" s="1"/>
  <c r="W43" i="5"/>
  <c r="CC43" i="5" s="1" a="1"/>
  <c r="CC43" i="5" s="1"/>
  <c r="W16" i="6"/>
  <c r="CC16" i="6" s="1" a="1"/>
  <c r="CC16" i="6" s="1"/>
  <c r="CA60" i="8"/>
  <c r="CA92" i="8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6" i="8"/>
  <c r="CC36" i="8" s="1" a="1"/>
  <c r="CC36" i="8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CA95" i="2"/>
  <c r="CA63" i="2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W32" i="7"/>
  <c r="CC32" i="7" s="1" a="1"/>
  <c r="CC32" i="7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W23" i="13"/>
  <c r="CC23" i="13" s="1" a="1"/>
  <c r="CC23" i="13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U47" i="13"/>
  <c r="V44" i="4"/>
  <c r="CB44" i="4" s="1" a="1"/>
  <c r="CB44" i="4" s="1"/>
  <c r="BZ111" i="13"/>
  <c r="BZ79" i="13"/>
  <c r="V15" i="6"/>
  <c r="CB15" i="6" s="1" a="1"/>
  <c r="CB15" i="6" s="1"/>
  <c r="U47" i="6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CA86" i="11"/>
  <c r="CA54" i="1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8" i="3"/>
  <c r="CC28" i="3" s="1" a="1"/>
  <c r="CC28" i="3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W33" i="7"/>
  <c r="CC33" i="7" s="1" a="1"/>
  <c r="CC33" i="7" s="1"/>
  <c r="V15" i="17"/>
  <c r="CB15" i="17" s="1" a="1"/>
  <c r="CB15" i="17" s="1"/>
  <c r="U47" i="17"/>
  <c r="CA113" i="11"/>
  <c r="CA81" i="11"/>
  <c r="BZ55" i="10"/>
  <c r="BZ87" i="10"/>
  <c r="W18" i="14"/>
  <c r="CC18" i="14" s="1" a="1"/>
  <c r="CC18" i="14" s="1"/>
  <c r="CA59" i="19"/>
  <c r="CA91" i="19"/>
  <c r="CA92" i="10"/>
  <c r="CA60" i="10"/>
  <c r="V33" i="4"/>
  <c r="CB33" i="4" s="1" a="1"/>
  <c r="CB33" i="4" s="1"/>
  <c r="W39" i="6"/>
  <c r="CC39" i="6" s="1" a="1"/>
  <c r="CC39" i="6" s="1"/>
  <c r="CA59" i="7"/>
  <c r="CA91" i="7"/>
  <c r="CA65" i="17"/>
  <c r="CA97" i="1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W21" i="8"/>
  <c r="CC21" i="8" s="1" a="1"/>
  <c r="CC21" i="8" s="1"/>
  <c r="CA95" i="13"/>
  <c r="CA63" i="13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W24" i="2"/>
  <c r="CC24" i="2" s="1" a="1"/>
  <c r="CC24" i="2" s="1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77" i="17"/>
  <c r="CA109" i="17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92" i="13"/>
  <c r="CA60" i="13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CA79" i="4"/>
  <c r="CA111" i="4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CA113" i="13"/>
  <c r="CA81" i="13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U47" i="11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97" i="11"/>
  <c r="CA65" i="11"/>
  <c r="CA76" i="7"/>
  <c r="CA108" i="7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CB9" i="11" l="1"/>
  <c r="DG121" i="7" a="1"/>
  <c r="DG121" i="7" s="1"/>
  <c r="DG122" i="7" s="1"/>
  <c r="DG49" i="7"/>
  <c r="DH50" i="7"/>
  <c r="DG121" i="3" a="1"/>
  <c r="DG121" i="3" s="1"/>
  <c r="DG122" i="3" s="1"/>
  <c r="DH50" i="3"/>
  <c r="DG49" i="3"/>
  <c r="DG121" i="2" a="1"/>
  <c r="DG121" i="2" s="1"/>
  <c r="DG122" i="2" s="1"/>
  <c r="DG49" i="2"/>
  <c r="DH50" i="2"/>
  <c r="DG121" i="11" a="1"/>
  <c r="DG121" i="11" s="1"/>
  <c r="DG122" i="11" s="1"/>
  <c r="DH50" i="11"/>
  <c r="DG49" i="11"/>
  <c r="DG121" i="19" a="1"/>
  <c r="DG121" i="19" s="1"/>
  <c r="DG122" i="19" s="1"/>
  <c r="DH50" i="19"/>
  <c r="DG49" i="19"/>
  <c r="DG121" i="1" a="1"/>
  <c r="DG121" i="1" s="1"/>
  <c r="DG122" i="1" s="1"/>
  <c r="DH50" i="1"/>
  <c r="DG49" i="1"/>
  <c r="DG121" i="5" a="1"/>
  <c r="DG121" i="5" s="1"/>
  <c r="DG122" i="5" s="1"/>
  <c r="DG49" i="5"/>
  <c r="DH50" i="5"/>
  <c r="DG121" i="4" a="1"/>
  <c r="DG121" i="4" s="1"/>
  <c r="DG122" i="4" s="1"/>
  <c r="DG49" i="4"/>
  <c r="DH50" i="4"/>
  <c r="DG121" i="16" a="1"/>
  <c r="DG121" i="16" s="1"/>
  <c r="DG122" i="16" s="1"/>
  <c r="DH50" i="16"/>
  <c r="DG49" i="16"/>
  <c r="DG121" i="8" a="1"/>
  <c r="DG121" i="8" s="1"/>
  <c r="DG122" i="8" s="1"/>
  <c r="DG49" i="8"/>
  <c r="DH50" i="8"/>
  <c r="DG121" i="9" a="1"/>
  <c r="DG121" i="9" s="1"/>
  <c r="DG122" i="9" s="1"/>
  <c r="DH50" i="9"/>
  <c r="DG49" i="9"/>
  <c r="DG121" i="13" a="1"/>
  <c r="DG121" i="13" s="1"/>
  <c r="DG122" i="13" s="1"/>
  <c r="DG49" i="13"/>
  <c r="DH50" i="13"/>
  <c r="DG121" i="18" a="1"/>
  <c r="DG121" i="18" s="1"/>
  <c r="DG122" i="18" s="1"/>
  <c r="DG49" i="18"/>
  <c r="DH50" i="18"/>
  <c r="DG121" i="14" a="1"/>
  <c r="DG121" i="14" s="1"/>
  <c r="DG122" i="14" s="1"/>
  <c r="DH50" i="14"/>
  <c r="DG49" i="14"/>
  <c r="DG121" i="15" a="1"/>
  <c r="DG121" i="15" s="1"/>
  <c r="DG122" i="15" s="1"/>
  <c r="DH50" i="15"/>
  <c r="DG49" i="15"/>
  <c r="DG121" i="20" a="1"/>
  <c r="DG121" i="20" s="1"/>
  <c r="DG122" i="20" s="1"/>
  <c r="DG49" i="20"/>
  <c r="DH50" i="20"/>
  <c r="DG121" i="6" a="1"/>
  <c r="DG121" i="6" s="1"/>
  <c r="DG122" i="6" s="1"/>
  <c r="DG49" i="6"/>
  <c r="DH50" i="6"/>
  <c r="DG121" i="17" a="1"/>
  <c r="DG121" i="17" s="1"/>
  <c r="DG122" i="17" s="1"/>
  <c r="DH50" i="17"/>
  <c r="DG49" i="17"/>
  <c r="DG121" i="12" a="1"/>
  <c r="DG121" i="12" s="1"/>
  <c r="DG122" i="12" s="1"/>
  <c r="DG49" i="12"/>
  <c r="DH50" i="12"/>
  <c r="DG121" i="10" a="1"/>
  <c r="DG121" i="10" s="1"/>
  <c r="DG122" i="10" s="1"/>
  <c r="DH50" i="10"/>
  <c r="DG49" i="10"/>
  <c r="DG121" i="21" a="1"/>
  <c r="DG121" i="21" s="1"/>
  <c r="DG122" i="21" s="1"/>
  <c r="DH50" i="21"/>
  <c r="DG49" i="2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B67" i="3"/>
  <c r="CB99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V47" i="10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B99" i="11"/>
  <c r="CB67" i="11"/>
  <c r="CA97" i="10"/>
  <c r="CA65" i="10"/>
  <c r="CB74" i="9"/>
  <c r="CB106" i="9"/>
  <c r="X36" i="10"/>
  <c r="CD36" i="10" s="1" a="1"/>
  <c r="CD36" i="10" s="1"/>
  <c r="X25" i="5"/>
  <c r="CD25" i="5" s="1" a="1"/>
  <c r="CD25" i="5" s="1"/>
  <c r="X16" i="20"/>
  <c r="CD16" i="20" s="1" a="1"/>
  <c r="CD16" i="20" s="1"/>
  <c r="W29" i="14"/>
  <c r="CC29" i="14" s="1" a="1"/>
  <c r="CC29" i="14" s="1"/>
  <c r="X27" i="3"/>
  <c r="CD27" i="3" s="1" a="1"/>
  <c r="CD27" i="3" s="1"/>
  <c r="X30" i="16"/>
  <c r="CD30" i="16" s="1" a="1"/>
  <c r="CD30" i="16" s="1"/>
  <c r="W41" i="20"/>
  <c r="CC41" i="20" s="1" a="1"/>
  <c r="CC41" i="20" s="1"/>
  <c r="X42" i="17"/>
  <c r="CD42" i="17" s="1" a="1"/>
  <c r="CD42" i="17" s="1"/>
  <c r="X43" i="20"/>
  <c r="CD43" i="20" s="1" a="1"/>
  <c r="CD43" i="20" s="1"/>
  <c r="X46" i="11"/>
  <c r="CD46" i="11" s="1" a="1"/>
  <c r="CD46" i="11" s="1"/>
  <c r="W17" i="2"/>
  <c r="CC17" i="2" s="1" a="1"/>
  <c r="CC17" i="2" s="1"/>
  <c r="X43" i="17"/>
  <c r="CD43" i="17" s="1" a="1"/>
  <c r="CD43" i="17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X29" i="17"/>
  <c r="CD29" i="17" s="1" a="1"/>
  <c r="CD29" i="17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39" i="18"/>
  <c r="CD39" i="18" s="1" a="1"/>
  <c r="CD39" i="18" s="1"/>
  <c r="X41" i="5"/>
  <c r="CD41" i="5" s="1" a="1"/>
  <c r="CD41" i="5" s="1"/>
  <c r="CB57" i="1"/>
  <c r="CB89" i="1"/>
  <c r="CA109" i="2"/>
  <c r="CA77" i="2"/>
  <c r="CA90" i="12"/>
  <c r="CA58" i="12"/>
  <c r="X16" i="3"/>
  <c r="CD16" i="3" s="1" a="1"/>
  <c r="CD16" i="3" s="1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CB96" i="18"/>
  <c r="CB64" i="18"/>
  <c r="W15" i="4"/>
  <c r="CC15" i="4" s="1" a="1"/>
  <c r="CC15" i="4" s="1"/>
  <c r="V47" i="4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26" i="11"/>
  <c r="CD26" i="11" s="1" a="1"/>
  <c r="CD26" i="11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V47" i="7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42" i="1"/>
  <c r="CD42" i="1" s="1" a="1"/>
  <c r="CD42" i="1" s="1"/>
  <c r="X21" i="16"/>
  <c r="CD21" i="16" s="1" a="1"/>
  <c r="CD21" i="16" s="1"/>
  <c r="X45" i="1"/>
  <c r="CD45" i="1" s="1" a="1"/>
  <c r="CD45" i="1" s="1"/>
  <c r="X35" i="17"/>
  <c r="CD35" i="17" s="1" a="1"/>
  <c r="CD35" i="17" s="1"/>
  <c r="X25" i="1"/>
  <c r="CD25" i="1" s="1" a="1"/>
  <c r="CD25" i="1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V47" i="2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CB95" i="2"/>
  <c r="CB63" i="2"/>
  <c r="CB92" i="8"/>
  <c r="CB60" i="8"/>
  <c r="X30" i="3"/>
  <c r="CD30" i="3" s="1" a="1"/>
  <c r="CD30" i="3" s="1"/>
  <c r="X28" i="3"/>
  <c r="CD28" i="3" s="1" a="1"/>
  <c r="CD28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B62" i="13"/>
  <c r="CB94" i="13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CB61" i="10"/>
  <c r="CB93" i="10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X28" i="11"/>
  <c r="CD28" i="11" s="1" a="1"/>
  <c r="CD28" i="11" s="1"/>
  <c r="W26" i="10"/>
  <c r="CC26" i="10" s="1" a="1"/>
  <c r="CC26" i="10" s="1"/>
  <c r="X35" i="9"/>
  <c r="CD35" i="9" s="1" a="1"/>
  <c r="CD35" i="9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X25" i="18"/>
  <c r="CD25" i="18" s="1" a="1"/>
  <c r="CD25" i="18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CB86" i="11"/>
  <c r="CB54" i="11"/>
  <c r="X46" i="1"/>
  <c r="CD46" i="1" s="1" a="1"/>
  <c r="CD46" i="1" s="1"/>
  <c r="X41" i="8"/>
  <c r="CD41" i="8" s="1" a="1"/>
  <c r="CD41" i="8" s="1"/>
  <c r="CB76" i="3"/>
  <c r="CB108" i="3"/>
  <c r="CB81" i="13"/>
  <c r="CB113" i="1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B97" i="17"/>
  <c r="CB65" i="17"/>
  <c r="CB59" i="19"/>
  <c r="CB91" i="19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X24" i="2"/>
  <c r="CD24" i="2" s="1" a="1"/>
  <c r="CD24" i="2" s="1"/>
  <c r="X21" i="8"/>
  <c r="CD21" i="8" s="1" a="1"/>
  <c r="CD21" i="8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X23" i="13"/>
  <c r="CD23" i="13" s="1" a="1"/>
  <c r="CD23" i="13" s="1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X22" i="10"/>
  <c r="CD22" i="10" s="1" a="1"/>
  <c r="CD22" i="10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CB94" i="7"/>
  <c r="CB62" i="7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B95" i="18"/>
  <c r="CB63" i="18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V47" i="15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CB88" i="8"/>
  <c r="CB56" i="8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112" i="7"/>
  <c r="CB80" i="7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B97" i="20"/>
  <c r="CB65" i="20"/>
  <c r="CB99" i="6"/>
  <c r="CB67" i="6"/>
  <c r="CA71" i="15"/>
  <c r="CA103" i="15"/>
  <c r="W15" i="14"/>
  <c r="CC15" i="14" s="1" a="1"/>
  <c r="CC15" i="14" s="1"/>
  <c r="V47" i="14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V47" i="11"/>
  <c r="CB56" i="9"/>
  <c r="CB88" i="9"/>
  <c r="CB115" i="15"/>
  <c r="CB83" i="15"/>
  <c r="CB107" i="19"/>
  <c r="CB75" i="19"/>
  <c r="X37" i="3"/>
  <c r="CD37" i="3" s="1" a="1"/>
  <c r="CD37" i="3" s="1"/>
  <c r="X42" i="13"/>
  <c r="CD42" i="13" s="1" a="1"/>
  <c r="CD42" i="13" s="1"/>
  <c r="CB89" i="17"/>
  <c r="CB57" i="17"/>
  <c r="CA85" i="8"/>
  <c r="CA117" i="8"/>
  <c r="CB88" i="15"/>
  <c r="CB56" i="15"/>
  <c r="CA105" i="2"/>
  <c r="CA73" i="2"/>
  <c r="CB92" i="13"/>
  <c r="CB60" i="13"/>
  <c r="X38" i="10"/>
  <c r="CD38" i="10" s="1" a="1"/>
  <c r="CD38" i="10" s="1"/>
  <c r="CA107" i="3"/>
  <c r="CA75" i="3"/>
  <c r="CB77" i="17"/>
  <c r="CB109" i="17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X26" i="17"/>
  <c r="CD26" i="17" s="1" a="1"/>
  <c r="CD26" i="17" s="1"/>
  <c r="X20" i="19"/>
  <c r="CD20" i="19" s="1" a="1"/>
  <c r="CD20" i="19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B92" i="21"/>
  <c r="CB60" i="21"/>
  <c r="CA105" i="10"/>
  <c r="CA73" i="10"/>
  <c r="CB94" i="20"/>
  <c r="CB62" i="2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X23" i="7"/>
  <c r="CD23" i="7" s="1" a="1"/>
  <c r="CD23" i="7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X24" i="18"/>
  <c r="CD24" i="18" s="1" a="1"/>
  <c r="CD24" i="18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B68" i="16"/>
  <c r="CB100" i="16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115" i="12"/>
  <c r="CB83" i="12"/>
  <c r="CB61" i="9"/>
  <c r="CB93" i="9"/>
  <c r="CB73" i="17"/>
  <c r="CB105" i="17"/>
  <c r="CB101" i="6"/>
  <c r="CB69" i="6"/>
  <c r="CB61" i="20"/>
  <c r="CB93" i="20"/>
  <c r="CA65" i="15"/>
  <c r="CA97" i="15"/>
  <c r="CB93" i="19"/>
  <c r="CB61" i="19"/>
  <c r="CB120" i="7"/>
  <c r="CB123" i="7" s="1"/>
  <c r="CB116" i="7" s="1"/>
  <c r="CB84" i="7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X17" i="8"/>
  <c r="CD17" i="8" s="1" a="1"/>
  <c r="CD17" i="8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CB54" i="3"/>
  <c r="CB86" i="3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41" i="7"/>
  <c r="CD41" i="7" s="1" a="1"/>
  <c r="CD41" i="7" s="1"/>
  <c r="X19" i="3"/>
  <c r="CD19" i="3" s="1" a="1"/>
  <c r="CD19" i="3" s="1"/>
  <c r="CB78" i="14"/>
  <c r="CB110" i="14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CB58" i="13"/>
  <c r="CB90" i="13"/>
  <c r="X26" i="20"/>
  <c r="CD26" i="20" s="1" a="1"/>
  <c r="CD26" i="20" s="1"/>
  <c r="X28" i="6"/>
  <c r="CD28" i="6" s="1" a="1"/>
  <c r="CD28" i="6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5" i="11"/>
  <c r="CD15" i="11" s="1" a="1"/>
  <c r="CD15" i="11" s="1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X21" i="13"/>
  <c r="CD21" i="13" s="1" a="1"/>
  <c r="CD21" i="13" s="1"/>
  <c r="BZ54" i="21"/>
  <c r="BZ86" i="21"/>
  <c r="W36" i="3"/>
  <c r="CC36" i="3" s="1" a="1"/>
  <c r="CC36" i="3" s="1"/>
  <c r="X38" i="17"/>
  <c r="CD38" i="17" s="1" a="1"/>
  <c r="CD38" i="17" s="1"/>
  <c r="W34" i="14"/>
  <c r="CC34" i="14" s="1" a="1"/>
  <c r="CC34" i="14" s="1"/>
  <c r="CB63" i="13"/>
  <c r="CB95" i="13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X21" i="21"/>
  <c r="CD21" i="21" s="1" a="1"/>
  <c r="CD21" i="21" s="1"/>
  <c r="W34" i="10"/>
  <c r="CC34" i="10" s="1" a="1"/>
  <c r="CC34" i="10" s="1"/>
  <c r="X23" i="20"/>
  <c r="CD23" i="20" s="1" a="1"/>
  <c r="CD23" i="2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CB90" i="8"/>
  <c r="CB58" i="8"/>
  <c r="X29" i="16"/>
  <c r="CD29" i="16" s="1" a="1"/>
  <c r="CD29" i="16" s="1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44" i="12"/>
  <c r="CD44" i="12" s="1" a="1"/>
  <c r="CD44" i="12" s="1"/>
  <c r="X22" i="9"/>
  <c r="CD22" i="9" s="1" a="1"/>
  <c r="CD22" i="9" s="1"/>
  <c r="X34" i="17"/>
  <c r="CD34" i="17" s="1" a="1"/>
  <c r="CD34" i="17" s="1"/>
  <c r="X30" i="6"/>
  <c r="CD30" i="6" s="1" a="1"/>
  <c r="CD30" i="6" s="1"/>
  <c r="X22" i="20"/>
  <c r="CD22" i="20" s="1" a="1"/>
  <c r="CD22" i="20" s="1"/>
  <c r="W26" i="15"/>
  <c r="CC26" i="15" s="1" a="1"/>
  <c r="CC26" i="15" s="1"/>
  <c r="X22" i="19"/>
  <c r="CD22" i="19" s="1" a="1"/>
  <c r="CD22" i="19" s="1"/>
  <c r="X45" i="7"/>
  <c r="CD45" i="7" s="1" a="1"/>
  <c r="CD45" i="7" s="1"/>
  <c r="CB99" i="15"/>
  <c r="CB67" i="15"/>
  <c r="CB120" i="2"/>
  <c r="CB123" i="2" s="1"/>
  <c r="CB116" i="2" s="1"/>
  <c r="CB84" i="2"/>
  <c r="CA60" i="19"/>
  <c r="CA92" i="19"/>
  <c r="CB98" i="15"/>
  <c r="CB66" i="15"/>
  <c r="CB100" i="8"/>
  <c r="CB68" i="8"/>
  <c r="CB66" i="9"/>
  <c r="CB98" i="9"/>
  <c r="X15" i="3"/>
  <c r="CD15" i="3" s="1" a="1"/>
  <c r="CD15" i="3" s="1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120" i="19"/>
  <c r="CB123" i="19" s="1"/>
  <c r="CB116" i="19" s="1"/>
  <c r="CB84" i="19"/>
  <c r="CB70" i="3"/>
  <c r="CB102" i="3"/>
  <c r="X39" i="14"/>
  <c r="CD39" i="14" s="1" a="1"/>
  <c r="CD39" i="14" s="1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X19" i="13"/>
  <c r="CD19" i="13" s="1" a="1"/>
  <c r="CD19" i="13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111" i="4"/>
  <c r="CB79" i="4"/>
  <c r="CB94" i="21"/>
  <c r="CB62" i="21"/>
  <c r="CA81" i="4"/>
  <c r="CA113" i="4"/>
  <c r="CA114" i="13"/>
  <c r="CA82" i="13"/>
  <c r="X24" i="13"/>
  <c r="CD24" i="13" s="1" a="1"/>
  <c r="CD24" i="13" s="1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V47" i="17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103" i="7"/>
  <c r="CB71" i="7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6" i="4"/>
  <c r="CB74" i="4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V47" i="5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V47" i="20"/>
  <c r="CB103" i="8"/>
  <c r="CB71" i="8"/>
  <c r="CB102" i="7"/>
  <c r="CB70" i="7"/>
  <c r="V15" i="16"/>
  <c r="CB15" i="16" s="1" a="1"/>
  <c r="CB15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X19" i="8"/>
  <c r="CD19" i="8" s="1" a="1"/>
  <c r="CD19" i="8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X27" i="15"/>
  <c r="CD27" i="15" s="1" a="1"/>
  <c r="CD27" i="15" s="1"/>
  <c r="X29" i="8"/>
  <c r="CD29" i="8" s="1" a="1"/>
  <c r="CD29" i="8" s="1"/>
  <c r="X27" i="9"/>
  <c r="CD27" i="9" s="1" a="1"/>
  <c r="CD27" i="9" s="1"/>
  <c r="CB93" i="11"/>
  <c r="CB61" i="11"/>
  <c r="W41" i="10"/>
  <c r="CC41" i="10" s="1" a="1"/>
  <c r="CC41" i="10" s="1"/>
  <c r="X45" i="16"/>
  <c r="CD45" i="16" s="1" a="1"/>
  <c r="CD45" i="16" s="1"/>
  <c r="X45" i="19"/>
  <c r="CD45" i="19" s="1" a="1"/>
  <c r="CD45" i="19" s="1"/>
  <c r="X31" i="3"/>
  <c r="CD31" i="3" s="1" a="1"/>
  <c r="CD31" i="3" s="1"/>
  <c r="CB113" i="15"/>
  <c r="CB81" i="15"/>
  <c r="CB112" i="21"/>
  <c r="CB80" i="21"/>
  <c r="CB93" i="8"/>
  <c r="CB61" i="8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B115" i="7"/>
  <c r="CB83" i="7"/>
  <c r="CA81" i="19"/>
  <c r="CA113" i="19"/>
  <c r="CA70" i="17"/>
  <c r="CA102" i="17"/>
  <c r="CB79" i="20"/>
  <c r="CB111" i="20"/>
  <c r="CA65" i="8"/>
  <c r="CA97" i="8"/>
  <c r="CA90" i="14"/>
  <c r="CA58" i="14"/>
  <c r="CB108" i="7"/>
  <c r="CB76" i="7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V47" i="1"/>
  <c r="X33" i="16"/>
  <c r="CD33" i="16" s="1" a="1"/>
  <c r="CD33" i="16" s="1"/>
  <c r="X40" i="4"/>
  <c r="CD40" i="4" s="1" a="1"/>
  <c r="CD40" i="4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B60" i="10"/>
  <c r="CB92" i="10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104" i="7"/>
  <c r="CB72" i="7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V47" i="13"/>
  <c r="X32" i="7"/>
  <c r="CD32" i="7" s="1" a="1"/>
  <c r="CD32" i="7" s="1"/>
  <c r="X17" i="18"/>
  <c r="CD17" i="18" s="1" a="1"/>
  <c r="CD17" i="18" s="1"/>
  <c r="CA63" i="7"/>
  <c r="CA95" i="7"/>
  <c r="CA73" i="4"/>
  <c r="CA105" i="4"/>
  <c r="CB92" i="4"/>
  <c r="CB60" i="4"/>
  <c r="CB107" i="8"/>
  <c r="CB75" i="8"/>
  <c r="X38" i="1"/>
  <c r="CD38" i="1" s="1" a="1"/>
  <c r="CD38" i="1" s="1"/>
  <c r="X28" i="16"/>
  <c r="CD28" i="16" s="1" a="1"/>
  <c r="CD28" i="16" s="1"/>
  <c r="X16" i="6"/>
  <c r="CD16" i="6" s="1" a="1"/>
  <c r="CD16" i="6" s="1"/>
  <c r="X35" i="4"/>
  <c r="CD35" i="4" s="1" a="1"/>
  <c r="CD35" i="4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CB94" i="4"/>
  <c r="CB62" i="4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V47" i="19"/>
  <c r="CB72" i="20"/>
  <c r="CB104" i="20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X22" i="8"/>
  <c r="CD22" i="8" s="1" a="1"/>
  <c r="CD22" i="8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B74" i="1"/>
  <c r="CB106" i="1"/>
  <c r="CA76" i="6"/>
  <c r="CA108" i="6"/>
  <c r="CB74" i="19"/>
  <c r="CB106" i="19"/>
  <c r="CA92" i="20"/>
  <c r="CA60" i="20"/>
  <c r="CB100" i="7"/>
  <c r="CB68" i="7"/>
  <c r="CB76" i="1"/>
  <c r="CB108" i="1"/>
  <c r="CB87" i="4"/>
  <c r="CB55" i="4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X44" i="7"/>
  <c r="CD44" i="7" s="1" a="1"/>
  <c r="CD44" i="7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7" i="7"/>
  <c r="CD37" i="7" s="1" a="1"/>
  <c r="CD37" i="7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X21" i="10"/>
  <c r="CD21" i="10" s="1" a="1"/>
  <c r="CD21" i="10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3" i="7"/>
  <c r="CD33" i="7" s="1" a="1"/>
  <c r="CD33" i="7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V47" i="6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X36" i="8"/>
  <c r="CD36" i="8" s="1" a="1"/>
  <c r="CD36" i="8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X23" i="4"/>
  <c r="CD23" i="4" s="1" a="1"/>
  <c r="CD23" i="4" s="1"/>
  <c r="CA77" i="19"/>
  <c r="CA109" i="19"/>
  <c r="CA71" i="4"/>
  <c r="CA103" i="4"/>
  <c r="X41" i="9"/>
  <c r="CD41" i="9" s="1" a="1"/>
  <c r="CD41" i="9" s="1"/>
  <c r="X35" i="2"/>
  <c r="CD35" i="2" s="1" a="1"/>
  <c r="CD35" i="2" s="1"/>
  <c r="X33" i="20"/>
  <c r="CD33" i="20" s="1" a="1"/>
  <c r="CD33" i="20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64" i="5"/>
  <c r="CB96" i="5"/>
  <c r="CB55" i="20"/>
  <c r="CB87" i="20"/>
  <c r="CA100" i="14"/>
  <c r="CA68" i="14"/>
  <c r="CB66" i="3"/>
  <c r="CB98" i="3"/>
  <c r="CB69" i="16"/>
  <c r="CB101" i="16"/>
  <c r="CA112" i="20"/>
  <c r="CA80" i="20"/>
  <c r="CB113" i="17"/>
  <c r="CB81" i="17"/>
  <c r="CB114" i="20"/>
  <c r="CB82" i="20"/>
  <c r="CB117" i="11"/>
  <c r="CB85" i="11"/>
  <c r="CA88" i="2"/>
  <c r="CA56" i="2"/>
  <c r="CB114" i="17"/>
  <c r="CB82" i="17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B68" i="17"/>
  <c r="CB100" i="17"/>
  <c r="CA67" i="8"/>
  <c r="CA99" i="8"/>
  <c r="CA62" i="17"/>
  <c r="CA94" i="17"/>
  <c r="CB93" i="4"/>
  <c r="CB61" i="4"/>
  <c r="CB103" i="18"/>
  <c r="CB71" i="18"/>
  <c r="CB110" i="18"/>
  <c r="CB78" i="18"/>
  <c r="CB80" i="5"/>
  <c r="CB112" i="5"/>
  <c r="X33" i="12"/>
  <c r="CD33" i="12" s="1" a="1"/>
  <c r="CD33" i="12" s="1"/>
  <c r="CB55" i="3"/>
  <c r="CB87" i="3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X35" i="1"/>
  <c r="CD35" i="1" s="1" a="1"/>
  <c r="CD35" i="1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X16" i="4"/>
  <c r="CD16" i="4" s="1" a="1"/>
  <c r="CD16" i="4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97" i="11"/>
  <c r="CB65" i="11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113" i="1"/>
  <c r="CB81" i="1"/>
  <c r="CB60" i="16"/>
  <c r="CB92" i="16"/>
  <c r="CB120" i="1"/>
  <c r="CB123" i="1" s="1"/>
  <c r="CB116" i="1" s="1"/>
  <c r="CB84" i="1"/>
  <c r="CB106" i="17"/>
  <c r="CB74" i="17"/>
  <c r="CB96" i="1"/>
  <c r="CB64" i="1"/>
  <c r="CC9" i="11" l="1"/>
  <c r="DH121" i="17" a="1"/>
  <c r="DH121" i="17" s="1"/>
  <c r="DH122" i="17" s="1"/>
  <c r="DI50" i="17"/>
  <c r="DH49" i="17"/>
  <c r="DH121" i="14" a="1"/>
  <c r="DH121" i="14" s="1"/>
  <c r="DH122" i="14" s="1"/>
  <c r="DH49" i="14"/>
  <c r="DI50" i="14"/>
  <c r="DH121" i="16" a="1"/>
  <c r="DH121" i="16" s="1"/>
  <c r="DH122" i="16" s="1"/>
  <c r="DH49" i="16"/>
  <c r="DI50" i="16"/>
  <c r="DH121" i="21" a="1"/>
  <c r="DH121" i="21" s="1"/>
  <c r="DH122" i="21" s="1"/>
  <c r="DI50" i="21"/>
  <c r="DH49" i="21"/>
  <c r="DH121" i="1" a="1"/>
  <c r="DH121" i="1" s="1"/>
  <c r="DH122" i="1" s="1"/>
  <c r="DH49" i="1"/>
  <c r="DI50" i="1"/>
  <c r="DH121" i="2" a="1"/>
  <c r="DH121" i="2" s="1"/>
  <c r="DH122" i="2" s="1"/>
  <c r="DH49" i="2"/>
  <c r="DI50" i="2"/>
  <c r="DH121" i="10" a="1"/>
  <c r="DH121" i="10" s="1"/>
  <c r="DH122" i="10" s="1"/>
  <c r="DH49" i="10"/>
  <c r="DI50" i="10"/>
  <c r="DH121" i="6" a="1"/>
  <c r="DH121" i="6" s="1"/>
  <c r="DH122" i="6" s="1"/>
  <c r="DI50" i="6"/>
  <c r="DH49" i="6"/>
  <c r="DH121" i="9" a="1"/>
  <c r="DH121" i="9" s="1"/>
  <c r="DH122" i="9" s="1"/>
  <c r="DI50" i="9"/>
  <c r="DH49" i="9"/>
  <c r="DH121" i="4" a="1"/>
  <c r="DH121" i="4" s="1"/>
  <c r="DH122" i="4" s="1"/>
  <c r="DH49" i="4"/>
  <c r="DI50" i="4"/>
  <c r="DH121" i="7" a="1"/>
  <c r="DH121" i="7" s="1"/>
  <c r="DH122" i="7" s="1"/>
  <c r="DI50" i="7"/>
  <c r="DH49" i="7"/>
  <c r="DH121" i="11" a="1"/>
  <c r="DH121" i="11" s="1"/>
  <c r="DH122" i="11" s="1"/>
  <c r="DI50" i="11"/>
  <c r="DH49" i="11"/>
  <c r="DH121" i="18" a="1"/>
  <c r="DH121" i="18" s="1"/>
  <c r="DH122" i="18" s="1"/>
  <c r="DI50" i="18"/>
  <c r="DH49" i="18"/>
  <c r="DH121" i="12" a="1"/>
  <c r="DH121" i="12" s="1"/>
  <c r="DH122" i="12" s="1"/>
  <c r="DI50" i="12"/>
  <c r="DH49" i="12"/>
  <c r="DH121" i="8" a="1"/>
  <c r="DH121" i="8" s="1"/>
  <c r="DH122" i="8" s="1"/>
  <c r="DH49" i="8"/>
  <c r="DI50" i="8"/>
  <c r="DH121" i="19" a="1"/>
  <c r="DH121" i="19" s="1"/>
  <c r="DH122" i="19" s="1"/>
  <c r="DH49" i="19"/>
  <c r="DI50" i="19"/>
  <c r="DH121" i="20" a="1"/>
  <c r="DH121" i="20" s="1"/>
  <c r="DH122" i="20" s="1"/>
  <c r="DH49" i="20"/>
  <c r="DI50" i="20"/>
  <c r="DH121" i="15" a="1"/>
  <c r="DH121" i="15" s="1"/>
  <c r="DH122" i="15" s="1"/>
  <c r="DI50" i="15"/>
  <c r="DH49" i="15"/>
  <c r="DH121" i="5" a="1"/>
  <c r="DH121" i="5" s="1"/>
  <c r="DH122" i="5" s="1"/>
  <c r="DI50" i="5"/>
  <c r="DH49" i="5"/>
  <c r="DH121" i="3" a="1"/>
  <c r="DH121" i="3" s="1"/>
  <c r="DH122" i="3" s="1"/>
  <c r="DH49" i="3"/>
  <c r="DI50" i="3"/>
  <c r="DH121" i="13" a="1"/>
  <c r="DH121" i="13" s="1"/>
  <c r="DH122" i="13" s="1"/>
  <c r="DI50" i="13"/>
  <c r="DH49" i="13"/>
  <c r="W47" i="20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23" i="4"/>
  <c r="CE23" i="4" s="1" a="1"/>
  <c r="CE23" i="4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104" i="7"/>
  <c r="CC72" i="7"/>
  <c r="CC57" i="6"/>
  <c r="CC89" i="6"/>
  <c r="CC115" i="18"/>
  <c r="CC83" i="18"/>
  <c r="CB101" i="8"/>
  <c r="CB69" i="8"/>
  <c r="CC105" i="18"/>
  <c r="CC73" i="18"/>
  <c r="CC92" i="10"/>
  <c r="CC60" i="10"/>
  <c r="CC114" i="11"/>
  <c r="CC82" i="11"/>
  <c r="CB114" i="6"/>
  <c r="CB82" i="6"/>
  <c r="CC108" i="7"/>
  <c r="CC76" i="7"/>
  <c r="CB102" i="17"/>
  <c r="CB70" i="17"/>
  <c r="CC95" i="5"/>
  <c r="CC63" i="5"/>
  <c r="CB70" i="14"/>
  <c r="CB102" i="14"/>
  <c r="CC61" i="8"/>
  <c r="CC93" i="8"/>
  <c r="CC63" i="8"/>
  <c r="CC95" i="8"/>
  <c r="CB104" i="17"/>
  <c r="CB72" i="17"/>
  <c r="CC79" i="6"/>
  <c r="CC111" i="6"/>
  <c r="X15" i="19"/>
  <c r="CD15" i="19" s="1" a="1"/>
  <c r="CD15" i="19" s="1"/>
  <c r="W47" i="19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Y32" i="7"/>
  <c r="CE32" i="7" s="1" a="1"/>
  <c r="CE32" i="7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27" i="15"/>
  <c r="CE27" i="15" s="1" a="1"/>
  <c r="CE27" i="15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CC86" i="11"/>
  <c r="CC54" i="11"/>
  <c r="X35" i="13"/>
  <c r="CD35" i="13" s="1" a="1"/>
  <c r="CD35" i="13" s="1"/>
  <c r="Y26" i="20"/>
  <c r="CE26" i="20" s="1" a="1"/>
  <c r="CE26" i="20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56" i="8"/>
  <c r="CC88" i="8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26" i="17"/>
  <c r="CE26" i="17" s="1" a="1"/>
  <c r="CE26" i="17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W47" i="14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22" i="10"/>
  <c r="CE22" i="10" s="1" a="1"/>
  <c r="CE22" i="10" s="1"/>
  <c r="Y17" i="20"/>
  <c r="CE17" i="20" s="1" a="1"/>
  <c r="CE17" i="20" s="1"/>
  <c r="Y21" i="8"/>
  <c r="CE21" i="8" s="1" a="1"/>
  <c r="CE21" i="8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8" i="11"/>
  <c r="CE28" i="11" s="1" a="1"/>
  <c r="CE28" i="11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16" i="3"/>
  <c r="CE16" i="3" s="1" a="1"/>
  <c r="CE16" i="3" s="1"/>
  <c r="Y22" i="4"/>
  <c r="CE22" i="4" s="1" a="1"/>
  <c r="CE22" i="4" s="1"/>
  <c r="Y29" i="17"/>
  <c r="CE29" i="17" s="1" a="1"/>
  <c r="CE29" i="17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Y30" i="16"/>
  <c r="CE30" i="16" s="1" a="1"/>
  <c r="CE30" i="16" s="1"/>
  <c r="Y25" i="5"/>
  <c r="CE25" i="5" s="1" a="1"/>
  <c r="CE25" i="5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94" i="4"/>
  <c r="CC62" i="4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33" i="7"/>
  <c r="CE33" i="7" s="1" a="1"/>
  <c r="CE33" i="7" s="1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21" i="10"/>
  <c r="CE21" i="10" s="1" a="1"/>
  <c r="CE21" i="10" s="1"/>
  <c r="Y43" i="11"/>
  <c r="CE43" i="11" s="1" a="1"/>
  <c r="CE43" i="11" s="1"/>
  <c r="X43" i="6"/>
  <c r="CD43" i="6" s="1" a="1"/>
  <c r="CD43" i="6" s="1"/>
  <c r="Y37" i="7"/>
  <c r="CE37" i="7" s="1" a="1"/>
  <c r="CE37" i="7" s="1"/>
  <c r="X31" i="17"/>
  <c r="CD31" i="17" s="1" a="1"/>
  <c r="CD31" i="17" s="1"/>
  <c r="Y24" i="5"/>
  <c r="CE24" i="5" s="1" a="1"/>
  <c r="CE24" i="5" s="1"/>
  <c r="X31" i="14"/>
  <c r="CD31" i="14" s="1" a="1"/>
  <c r="CD31" i="14" s="1"/>
  <c r="Y22" i="8"/>
  <c r="CE22" i="8" s="1" a="1"/>
  <c r="CE22" i="8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W47" i="1"/>
  <c r="CB101" i="15"/>
  <c r="CB69" i="15"/>
  <c r="CC61" i="17"/>
  <c r="CC93" i="17"/>
  <c r="CC84" i="19"/>
  <c r="CC120" i="19"/>
  <c r="CC123" i="19" s="1"/>
  <c r="CC116" i="19" s="1"/>
  <c r="CC98" i="9"/>
  <c r="CC66" i="9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W47" i="5"/>
  <c r="Y38" i="13"/>
  <c r="CE38" i="13" s="1" a="1"/>
  <c r="CE38" i="13" s="1"/>
  <c r="X45" i="14"/>
  <c r="CD45" i="14" s="1" a="1"/>
  <c r="CD45" i="14" s="1"/>
  <c r="CC102" i="5"/>
  <c r="CC70" i="5"/>
  <c r="CB55" i="10"/>
  <c r="CB87" i="10"/>
  <c r="CC95" i="13"/>
  <c r="CC63" i="13"/>
  <c r="CB68" i="5"/>
  <c r="CB100" i="5"/>
  <c r="CB83" i="16"/>
  <c r="CB115" i="16"/>
  <c r="CC90" i="13"/>
  <c r="CC58" i="13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W47" i="1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17" i="8"/>
  <c r="CE17" i="8" s="1" a="1"/>
  <c r="CE17" i="8" s="1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95" i="2"/>
  <c r="CC63" i="2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C113" i="1"/>
  <c r="CC81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W47" i="10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Y45" i="19"/>
  <c r="CE45" i="19" s="1" a="1"/>
  <c r="CE45" i="19" s="1"/>
  <c r="Y27" i="9"/>
  <c r="CE27" i="9" s="1" a="1"/>
  <c r="CE27" i="9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Y24" i="13"/>
  <c r="CE24" i="13" s="1" a="1"/>
  <c r="CE24" i="13" s="1"/>
  <c r="X29" i="5"/>
  <c r="CD29" i="5" s="1" a="1"/>
  <c r="CD29" i="5" s="1"/>
  <c r="X44" i="16"/>
  <c r="CD44" i="16" s="1" a="1"/>
  <c r="CD44" i="16" s="1"/>
  <c r="Y19" i="13"/>
  <c r="CE19" i="13" s="1" a="1"/>
  <c r="CE19" i="13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C100" i="16"/>
  <c r="CC68" i="16"/>
  <c r="CB106" i="18"/>
  <c r="CB74" i="18"/>
  <c r="CC81" i="12"/>
  <c r="CC113" i="12"/>
  <c r="CC94" i="20"/>
  <c r="CC62" i="20"/>
  <c r="CC102" i="2"/>
  <c r="CC70" i="2"/>
  <c r="CB111" i="5"/>
  <c r="CB79" i="5"/>
  <c r="CC78" i="6"/>
  <c r="CC110" i="6"/>
  <c r="CB117" i="8"/>
  <c r="CB85" i="8"/>
  <c r="CC75" i="19"/>
  <c r="CC107" i="19"/>
  <c r="Y15" i="11"/>
  <c r="CE15" i="11" s="1" a="1"/>
  <c r="CE15" i="11" s="1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W47" i="15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24" i="2"/>
  <c r="CE24" i="2" s="1" a="1"/>
  <c r="CE24" i="2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Y42" i="1"/>
  <c r="CE42" i="1" s="1" a="1"/>
  <c r="CE42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W47" i="13"/>
  <c r="X33" i="4"/>
  <c r="CD33" i="4" s="1" a="1"/>
  <c r="CD33" i="4" s="1"/>
  <c r="CC111" i="4"/>
  <c r="CC79" i="4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Y29" i="16"/>
  <c r="CE29" i="16" s="1" a="1"/>
  <c r="CE29" i="16" s="1"/>
  <c r="X35" i="18"/>
  <c r="CD35" i="18" s="1" a="1"/>
  <c r="CD35" i="18" s="1"/>
  <c r="Y42" i="12"/>
  <c r="CE42" i="12" s="1" a="1"/>
  <c r="CE42" i="12" s="1"/>
  <c r="Y23" i="20"/>
  <c r="CE23" i="20" s="1" a="1"/>
  <c r="CE23" i="20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CC112" i="7"/>
  <c r="CC80" i="7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CC113" i="13"/>
  <c r="CC81" i="13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6" i="18"/>
  <c r="CC64" i="18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106" i="9"/>
  <c r="CC74" i="9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C110" i="18"/>
  <c r="CC78" i="18"/>
  <c r="CB99" i="8"/>
  <c r="CB67" i="8"/>
  <c r="CC82" i="17"/>
  <c r="CC114" i="17"/>
  <c r="CC81" i="17"/>
  <c r="CC113" i="17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C115" i="7"/>
  <c r="CC83" i="7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Y40" i="4"/>
  <c r="CE40" i="4" s="1" a="1"/>
  <c r="CE40" i="4" s="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W47" i="17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5" i="12"/>
  <c r="CC83" i="12"/>
  <c r="CC110" i="20"/>
  <c r="CC78" i="20"/>
  <c r="CB73" i="10"/>
  <c r="CB105" i="10"/>
  <c r="CB83" i="11"/>
  <c r="CB115" i="11"/>
  <c r="CC106" i="16"/>
  <c r="CC74" i="16"/>
  <c r="CB73" i="14"/>
  <c r="CB105" i="14"/>
  <c r="CC92" i="13"/>
  <c r="CC60" i="13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Y41" i="7"/>
  <c r="CE41" i="7" s="1" a="1"/>
  <c r="CE41" i="7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Y42" i="13"/>
  <c r="CE42" i="13" s="1" a="1"/>
  <c r="CE42" i="13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5" i="18"/>
  <c r="CE25" i="18" s="1" a="1"/>
  <c r="CE25" i="18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9"/>
  <c r="CE35" i="9" s="1" a="1"/>
  <c r="CE35" i="9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W47" i="2"/>
  <c r="Y21" i="16"/>
  <c r="CE21" i="16" s="1" a="1"/>
  <c r="CE21" i="16" s="1"/>
  <c r="Y46" i="7"/>
  <c r="CE46" i="7" s="1" a="1"/>
  <c r="CE46" i="7" s="1"/>
  <c r="CB117" i="18"/>
  <c r="CB85" i="18"/>
  <c r="CC97" i="11"/>
  <c r="CC65" i="11"/>
  <c r="CB83" i="3"/>
  <c r="CB115" i="3"/>
  <c r="X15" i="4"/>
  <c r="CD15" i="4" s="1" a="1"/>
  <c r="CD15" i="4" s="1"/>
  <c r="W47" i="4"/>
  <c r="X18" i="15"/>
  <c r="CD18" i="15" s="1" a="1"/>
  <c r="CD18" i="15" s="1"/>
  <c r="Y39" i="18"/>
  <c r="CE39" i="18" s="1" a="1"/>
  <c r="CE39" i="18" s="1"/>
  <c r="X28" i="8"/>
  <c r="CD28" i="8" s="1" a="1"/>
  <c r="CD28" i="8" s="1"/>
  <c r="Y43" i="17"/>
  <c r="CE43" i="17" s="1" a="1"/>
  <c r="CE43" i="17" s="1"/>
  <c r="Y42" i="17"/>
  <c r="CE42" i="17" s="1" a="1"/>
  <c r="CE42" i="17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Y44" i="7"/>
  <c r="CE44" i="7" s="1" a="1"/>
  <c r="CE44" i="7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106" i="4"/>
  <c r="CC74" i="4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68" i="8"/>
  <c r="CC100" i="8"/>
  <c r="CC99" i="15"/>
  <c r="CC67" i="15"/>
  <c r="CB89" i="2"/>
  <c r="CB57" i="2"/>
  <c r="CB63" i="21"/>
  <c r="CB95" i="21"/>
  <c r="CB107" i="21"/>
  <c r="CB75" i="21"/>
  <c r="CC58" i="8"/>
  <c r="CC90" i="8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CC110" i="14"/>
  <c r="CC78" i="14"/>
  <c r="CC86" i="3"/>
  <c r="CC54" i="3"/>
  <c r="Y22" i="20"/>
  <c r="CE22" i="20" s="1" a="1"/>
  <c r="CE22" i="20" s="1"/>
  <c r="Y44" i="12"/>
  <c r="CE44" i="12" s="1" a="1"/>
  <c r="CE44" i="12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21" i="13"/>
  <c r="CE21" i="13" s="1" a="1"/>
  <c r="CE21" i="13" s="1"/>
  <c r="Y18" i="17"/>
  <c r="CE18" i="17" s="1" a="1"/>
  <c r="CE18" i="17" s="1"/>
  <c r="Y44" i="15"/>
  <c r="CE44" i="15" s="1" a="1"/>
  <c r="CE44" i="15" s="1"/>
  <c r="CB89" i="4"/>
  <c r="CB57" i="4"/>
  <c r="CC67" i="6"/>
  <c r="CC99" i="6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CC59" i="19"/>
  <c r="CC91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C94" i="13"/>
  <c r="CC62" i="13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C99" i="3"/>
  <c r="CC67" i="3"/>
  <c r="CB65" i="3"/>
  <c r="CB97" i="3"/>
  <c r="CC106" i="5"/>
  <c r="CC74" i="5"/>
  <c r="CC70" i="12"/>
  <c r="CC102" i="12"/>
  <c r="CC96" i="1"/>
  <c r="CC64" i="1"/>
  <c r="CC114" i="10"/>
  <c r="CC82" i="10"/>
  <c r="W47" i="7"/>
  <c r="X15" i="7"/>
  <c r="CD15" i="7" s="1" a="1"/>
  <c r="CD15" i="7" s="1"/>
  <c r="X46" i="18"/>
  <c r="CD46" i="18" s="1" a="1"/>
  <c r="CD46" i="18" s="1"/>
  <c r="Y26" i="11"/>
  <c r="CE26" i="11" s="1" a="1"/>
  <c r="CE26" i="11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55" i="4"/>
  <c r="CC87" i="4"/>
  <c r="CC106" i="1"/>
  <c r="CC74" i="1"/>
  <c r="CC112" i="18"/>
  <c r="CC80" i="18"/>
  <c r="CC95" i="3"/>
  <c r="CC63" i="3"/>
  <c r="CC55" i="8"/>
  <c r="CC87" i="8"/>
  <c r="CC104" i="20"/>
  <c r="CC72" i="20"/>
  <c r="CC75" i="8"/>
  <c r="CC10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Y16" i="4"/>
  <c r="CE16" i="4" s="1" a="1"/>
  <c r="CE16" i="4" s="1"/>
  <c r="Y35" i="1"/>
  <c r="CE35" i="1" s="1" a="1"/>
  <c r="CE35" i="1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33" i="20"/>
  <c r="CE33" i="20" s="1" a="1"/>
  <c r="CE33" i="20" s="1"/>
  <c r="Y41" i="15"/>
  <c r="CE41" i="15" s="1" a="1"/>
  <c r="CE41" i="15" s="1"/>
  <c r="X30" i="7"/>
  <c r="CD30" i="7" s="1" a="1"/>
  <c r="CD30" i="7" s="1"/>
  <c r="Y20" i="9"/>
  <c r="CE20" i="9" s="1" a="1"/>
  <c r="CE20" i="9" s="1"/>
  <c r="Y36" i="8"/>
  <c r="CE36" i="8" s="1" a="1"/>
  <c r="CE36" i="8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35" i="4"/>
  <c r="CE35" i="4" s="1" a="1"/>
  <c r="CE35" i="4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9" i="8"/>
  <c r="CE29" i="8" s="1" a="1"/>
  <c r="CE29" i="8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19" i="8"/>
  <c r="CE19" i="8" s="1" a="1"/>
  <c r="CE19" i="8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Y39" i="14"/>
  <c r="CE39" i="14" s="1" a="1"/>
  <c r="CE39" i="14" s="1"/>
  <c r="W47" i="3"/>
  <c r="CC120" i="7"/>
  <c r="CC123" i="7" s="1"/>
  <c r="CC116" i="7" s="1"/>
  <c r="CC84" i="7"/>
  <c r="CC69" i="6"/>
  <c r="CC101" i="6"/>
  <c r="CB111" i="7"/>
  <c r="CB79" i="7"/>
  <c r="CC91" i="11"/>
  <c r="CC59" i="11"/>
  <c r="CC92" i="21"/>
  <c r="CC60" i="21"/>
  <c r="CB110" i="15"/>
  <c r="CB78" i="15"/>
  <c r="CB102" i="11"/>
  <c r="CB70" i="11"/>
  <c r="CC77" i="17"/>
  <c r="CC109" i="17"/>
  <c r="CB105" i="2"/>
  <c r="CB73" i="2"/>
  <c r="CC88" i="9"/>
  <c r="CC56" i="9"/>
  <c r="X18" i="4"/>
  <c r="CD18" i="4" s="1" a="1"/>
  <c r="CD18" i="4" s="1"/>
  <c r="Y28" i="6"/>
  <c r="CE28" i="6" s="1" a="1"/>
  <c r="CE28" i="6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5" i="18"/>
  <c r="CC63" i="18"/>
  <c r="CC94" i="7"/>
  <c r="CC62" i="7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Y20" i="19"/>
  <c r="CE20" i="19" s="1" a="1"/>
  <c r="CE20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Y23" i="13"/>
  <c r="CE23" i="13" s="1" a="1"/>
  <c r="CE23" i="13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Y18" i="11"/>
  <c r="CE18" i="11" s="1" a="1"/>
  <c r="CE18" i="11" s="1"/>
  <c r="Y28" i="3"/>
  <c r="CE28" i="3" s="1" a="1"/>
  <c r="CE28" i="3" s="1"/>
  <c r="X26" i="3"/>
  <c r="CD26" i="3" s="1" a="1"/>
  <c r="CD26" i="3" s="1"/>
  <c r="Y35" i="5"/>
  <c r="CE35" i="5" s="1" a="1"/>
  <c r="CE35" i="5" s="1"/>
  <c r="Y31" i="12"/>
  <c r="CE31" i="12" s="1" a="1"/>
  <c r="CE31" i="12" s="1"/>
  <c r="Y25" i="1"/>
  <c r="CE25" i="1" s="1" a="1"/>
  <c r="CE25" i="1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CC103" i="7"/>
  <c r="CC71" i="7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98" i="15"/>
  <c r="CC66" i="15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Y15" i="3"/>
  <c r="CE15" i="3" s="1" a="1"/>
  <c r="CE15" i="3" s="1"/>
  <c r="Y45" i="7"/>
  <c r="CE45" i="7" s="1" a="1"/>
  <c r="CE45" i="7" s="1"/>
  <c r="Y30" i="6"/>
  <c r="CE30" i="6" s="1" a="1"/>
  <c r="CE30" i="6" s="1"/>
  <c r="X40" i="7"/>
  <c r="CD40" i="7" s="1" a="1"/>
  <c r="CD40" i="7" s="1"/>
  <c r="Y20" i="11"/>
  <c r="CE20" i="11" s="1" a="1"/>
  <c r="CE20" i="11" s="1"/>
  <c r="Y21" i="21"/>
  <c r="CE21" i="21" s="1" a="1"/>
  <c r="CE21" i="21" s="1"/>
  <c r="X39" i="15"/>
  <c r="CD39" i="15" s="1" a="1"/>
  <c r="CD39" i="15" s="1"/>
  <c r="X31" i="11"/>
  <c r="CD31" i="11" s="1" a="1"/>
  <c r="CD31" i="11" s="1"/>
  <c r="Y38" i="17"/>
  <c r="CE38" i="17" s="1" a="1"/>
  <c r="CE38" i="17" s="1"/>
  <c r="X34" i="2"/>
  <c r="CD34" i="2" s="1" a="1"/>
  <c r="CD34" i="2" s="1"/>
  <c r="Y17" i="9"/>
  <c r="CE17" i="9" s="1" a="1"/>
  <c r="CE17" i="9" s="1"/>
  <c r="CB106" i="13"/>
  <c r="CB74" i="13"/>
  <c r="CC97" i="20"/>
  <c r="CC65" i="20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4" i="18"/>
  <c r="CE24" i="18" s="1" a="1"/>
  <c r="CE24" i="18" s="1"/>
  <c r="Y23" i="7"/>
  <c r="CE23" i="7" s="1" a="1"/>
  <c r="CE23" i="7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65" i="17"/>
  <c r="CC97" i="17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93" i="10"/>
  <c r="CC61" i="10"/>
  <c r="CC88" i="20"/>
  <c r="CC56" i="20"/>
  <c r="CC60" i="8"/>
  <c r="CC92" i="8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9" i="11"/>
  <c r="CC67" i="11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87" i="3"/>
  <c r="CC55" i="3"/>
  <c r="CC61" i="4"/>
  <c r="CC93" i="4"/>
  <c r="CC68" i="17"/>
  <c r="CC100" i="17"/>
  <c r="CB98" i="6"/>
  <c r="CB66" i="6"/>
  <c r="CC109" i="12"/>
  <c r="CC77" i="12"/>
  <c r="CB67" i="20"/>
  <c r="CB99" i="20"/>
  <c r="CC117" i="11"/>
  <c r="CC85" i="11"/>
  <c r="CC101" i="16"/>
  <c r="CC69" i="16"/>
  <c r="CC96" i="5"/>
  <c r="CC64" i="5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CD9" i="11" l="1"/>
  <c r="DI121" i="5" a="1"/>
  <c r="DI121" i="5" s="1"/>
  <c r="DI122" i="5" s="1"/>
  <c r="DI49" i="5"/>
  <c r="DJ50" i="5"/>
  <c r="DI121" i="12" a="1"/>
  <c r="DI121" i="12" s="1"/>
  <c r="DI122" i="12" s="1"/>
  <c r="DJ50" i="12"/>
  <c r="DI49" i="12"/>
  <c r="DI121" i="14" a="1"/>
  <c r="DI121" i="14" s="1"/>
  <c r="DI122" i="14" s="1"/>
  <c r="DJ50" i="14"/>
  <c r="DI49" i="14"/>
  <c r="DI121" i="13" a="1"/>
  <c r="DI121" i="13" s="1"/>
  <c r="DI122" i="13" s="1"/>
  <c r="DI49" i="13"/>
  <c r="DJ50" i="13"/>
  <c r="DI121" i="19" a="1"/>
  <c r="DI121" i="19" s="1"/>
  <c r="DI122" i="19" s="1"/>
  <c r="DI49" i="19"/>
  <c r="DJ50" i="19"/>
  <c r="DI121" i="7" a="1"/>
  <c r="DI121" i="7" s="1"/>
  <c r="DI122" i="7" s="1"/>
  <c r="DI49" i="7"/>
  <c r="DJ50" i="7"/>
  <c r="DI121" i="21" a="1"/>
  <c r="DI121" i="21" s="1"/>
  <c r="DI122" i="21" s="1"/>
  <c r="DJ50" i="21"/>
  <c r="DI49" i="21"/>
  <c r="DI121" i="6" a="1"/>
  <c r="DI121" i="6" s="1"/>
  <c r="DI122" i="6" s="1"/>
  <c r="DJ50" i="6"/>
  <c r="DI49" i="6"/>
  <c r="DI121" i="1" a="1"/>
  <c r="DI121" i="1" s="1"/>
  <c r="DI122" i="1" s="1"/>
  <c r="DJ50" i="1"/>
  <c r="DI49" i="1"/>
  <c r="DI121" i="3" a="1"/>
  <c r="DI121" i="3" s="1"/>
  <c r="DI122" i="3" s="1"/>
  <c r="DJ50" i="3"/>
  <c r="DI49" i="3"/>
  <c r="DI121" i="18" a="1"/>
  <c r="DI121" i="18" s="1"/>
  <c r="DI122" i="18" s="1"/>
  <c r="DI49" i="18"/>
  <c r="DJ50" i="18"/>
  <c r="DI121" i="4" a="1"/>
  <c r="DI121" i="4" s="1"/>
  <c r="DI122" i="4" s="1"/>
  <c r="DJ50" i="4"/>
  <c r="DI49" i="4"/>
  <c r="DI121" i="15" a="1"/>
  <c r="DI121" i="15" s="1"/>
  <c r="DI122" i="15" s="1"/>
  <c r="DJ50" i="15"/>
  <c r="DI49" i="15"/>
  <c r="DI121" i="8" a="1"/>
  <c r="DI121" i="8" s="1"/>
  <c r="DI122" i="8" s="1"/>
  <c r="DI49" i="8"/>
  <c r="DJ50" i="8"/>
  <c r="DI121" i="10" a="1"/>
  <c r="DI121" i="10" s="1"/>
  <c r="DI122" i="10" s="1"/>
  <c r="DJ50" i="10"/>
  <c r="DI49" i="10"/>
  <c r="DI121" i="16" a="1"/>
  <c r="DI121" i="16" s="1"/>
  <c r="DI122" i="16" s="1"/>
  <c r="DI49" i="16"/>
  <c r="DJ50" i="16"/>
  <c r="DI121" i="17" a="1"/>
  <c r="DI121" i="17" s="1"/>
  <c r="DI122" i="17" s="1"/>
  <c r="DI49" i="17"/>
  <c r="DJ50" i="17"/>
  <c r="DI121" i="9" a="1"/>
  <c r="DI121" i="9" s="1"/>
  <c r="DI122" i="9" s="1"/>
  <c r="DJ50" i="9"/>
  <c r="DI49" i="9"/>
  <c r="DI121" i="2" a="1"/>
  <c r="DI121" i="2" s="1"/>
  <c r="DI122" i="2" s="1"/>
  <c r="DJ50" i="2"/>
  <c r="DI49" i="2"/>
  <c r="DI121" i="20" a="1"/>
  <c r="DI121" i="20" s="1"/>
  <c r="DI122" i="20" s="1"/>
  <c r="DI49" i="20"/>
  <c r="DJ50" i="20"/>
  <c r="DI121" i="11" a="1"/>
  <c r="DI121" i="11" s="1"/>
  <c r="DI122" i="11" s="1"/>
  <c r="DI49" i="11"/>
  <c r="DJ50" i="11"/>
  <c r="X47" i="3"/>
  <c r="X47" i="20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3" i="7"/>
  <c r="CF23" i="7" s="1" a="1"/>
  <c r="CF23" i="7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Z30" i="6"/>
  <c r="CF30" i="6" s="1" a="1"/>
  <c r="CF30" i="6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23" i="13"/>
  <c r="CF23" i="13" s="1" a="1"/>
  <c r="CF23" i="13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D55" i="4"/>
  <c r="CD87" i="4"/>
  <c r="CC101" i="13"/>
  <c r="CC69" i="13"/>
  <c r="CD97" i="11"/>
  <c r="CD65" i="11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4" i="7"/>
  <c r="CF44" i="7" s="1" a="1"/>
  <c r="CF44" i="7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Z39" i="18"/>
  <c r="CF39" i="18" s="1" a="1"/>
  <c r="CF39" i="18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66" i="9"/>
  <c r="CD98" i="9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25" i="5"/>
  <c r="CF25" i="5" s="1" a="1"/>
  <c r="CF25" i="5" s="1"/>
  <c r="Z38" i="12"/>
  <c r="CF38" i="12" s="1" a="1"/>
  <c r="CF38" i="12" s="1"/>
  <c r="Z16" i="3"/>
  <c r="CF16" i="3" s="1" a="1"/>
  <c r="CF16" i="3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Z22" i="10"/>
  <c r="CF22" i="10" s="1" a="1"/>
  <c r="CF22" i="10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CD60" i="21"/>
  <c r="CD92" i="21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96" i="1"/>
  <c r="CD64" i="1"/>
  <c r="CD99" i="3"/>
  <c r="CD67" i="3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59" i="19"/>
  <c r="CD91" i="19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0" i="8"/>
  <c r="CD58" i="8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Z16" i="4"/>
  <c r="CF16" i="4" s="1" a="1"/>
  <c r="CF16" i="4" s="1"/>
  <c r="Y30" i="13"/>
  <c r="CE30" i="13" s="1" a="1"/>
  <c r="CE30" i="13" s="1"/>
  <c r="Z26" i="11"/>
  <c r="CF26" i="11" s="1" a="1"/>
  <c r="CF26" i="11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D92" i="13"/>
  <c r="CD60" i="13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D113" i="17"/>
  <c r="CD81" i="17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D96" i="18"/>
  <c r="CD64" i="18"/>
  <c r="CC117" i="16"/>
  <c r="CC85" i="16"/>
  <c r="CD55" i="16"/>
  <c r="CD87" i="16"/>
  <c r="CD104" i="2"/>
  <c r="CD72" i="2"/>
  <c r="CD112" i="7"/>
  <c r="CD80" i="7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27" i="9"/>
  <c r="CF27" i="9" s="1" a="1"/>
  <c r="CF27" i="9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60" i="10"/>
  <c r="CD92" i="10"/>
  <c r="CD57" i="6"/>
  <c r="CD89" i="6"/>
  <c r="CD69" i="16"/>
  <c r="CD101" i="1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92" i="8"/>
  <c r="CD60" i="8"/>
  <c r="CD72" i="14"/>
  <c r="CD104" i="14"/>
  <c r="Y15" i="14"/>
  <c r="CE15" i="14" s="1" a="1"/>
  <c r="CE15" i="14" s="1"/>
  <c r="X47" i="14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X47" i="19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D120" i="7"/>
  <c r="CD123" i="7" s="1"/>
  <c r="CD116" i="7" s="1"/>
  <c r="CD84" i="7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Z21" i="21"/>
  <c r="CF21" i="21" s="1" a="1"/>
  <c r="CF21" i="21" s="1"/>
  <c r="Z45" i="7"/>
  <c r="CF45" i="7" s="1" a="1"/>
  <c r="CF45" i="7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X47" i="6"/>
  <c r="Y41" i="20"/>
  <c r="CE41" i="20" s="1" a="1"/>
  <c r="CE41" i="20" s="1"/>
  <c r="Z32" i="18"/>
  <c r="CF32" i="18" s="1" a="1"/>
  <c r="CF32" i="18" s="1"/>
  <c r="Z25" i="1"/>
  <c r="CF25" i="1" s="1" a="1"/>
  <c r="CF25" i="1" s="1"/>
  <c r="Z28" i="3"/>
  <c r="CF28" i="3" s="1" a="1"/>
  <c r="CF28" i="3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20" i="19"/>
  <c r="CF20" i="19" s="1" a="1"/>
  <c r="CF20" i="19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19" i="8"/>
  <c r="CF19" i="8" s="1" a="1"/>
  <c r="CF19" i="8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Z21" i="13"/>
  <c r="CF21" i="13" s="1" a="1"/>
  <c r="CF21" i="13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Z42" i="17"/>
  <c r="CF42" i="17" s="1" a="1"/>
  <c r="CF42" i="17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Z25" i="18"/>
  <c r="CF25" i="18" s="1" a="1"/>
  <c r="CF25" i="18" s="1"/>
  <c r="Y46" i="16"/>
  <c r="CE46" i="16" s="1" a="1"/>
  <c r="CE46" i="16" s="1"/>
  <c r="Z16" i="16"/>
  <c r="CF16" i="16" s="1" a="1"/>
  <c r="CF16" i="16" s="1"/>
  <c r="Z33" i="2"/>
  <c r="CF33" i="2" s="1" a="1"/>
  <c r="CF33" i="2" s="1"/>
  <c r="Z41" i="7"/>
  <c r="CF41" i="7" s="1" a="1"/>
  <c r="CF41" i="7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CD68" i="16"/>
  <c r="CD100" i="16"/>
  <c r="X15" i="16"/>
  <c r="CD15" i="16" s="1" a="1"/>
  <c r="CD15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CD95" i="2"/>
  <c r="CD63" i="2"/>
  <c r="Y18" i="8"/>
  <c r="CE18" i="8" s="1" a="1"/>
  <c r="CE18" i="8" s="1"/>
  <c r="Y15" i="15"/>
  <c r="CE15" i="15" s="1" a="1"/>
  <c r="CE15" i="15" s="1"/>
  <c r="X47" i="15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D84" i="19"/>
  <c r="CD120" i="19"/>
  <c r="CD123" i="19" s="1"/>
  <c r="CD116" i="19" s="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X47" i="10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21" i="10"/>
  <c r="CF21" i="10" s="1" a="1"/>
  <c r="CF21" i="10" s="1"/>
  <c r="Z18" i="6"/>
  <c r="CF18" i="6" s="1" a="1"/>
  <c r="CF18" i="6" s="1"/>
  <c r="Z30" i="16"/>
  <c r="CF30" i="16" s="1" a="1"/>
  <c r="CF30" i="16" s="1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21" i="8"/>
  <c r="CF21" i="8" s="1" a="1"/>
  <c r="CF2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CD95" i="18"/>
  <c r="CD63" i="18"/>
  <c r="CD109" i="17"/>
  <c r="CD77" i="17"/>
  <c r="CD86" i="3"/>
  <c r="CD54" i="3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100" i="8"/>
  <c r="CD68" i="8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D114" i="17"/>
  <c r="CD82" i="17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113" i="13"/>
  <c r="CD81" i="13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Z29" i="16"/>
  <c r="CF29" i="16" s="1" a="1"/>
  <c r="CF29" i="16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Z24" i="2"/>
  <c r="CF24" i="2" s="1" a="1"/>
  <c r="CF24" i="2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Z45" i="19"/>
  <c r="CF45" i="19" s="1" a="1"/>
  <c r="CF45" i="19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88" i="8"/>
  <c r="CD56" i="8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X47" i="5"/>
  <c r="CD61" i="16"/>
  <c r="CD93" i="16"/>
  <c r="CD103" i="8"/>
  <c r="CD71" i="8"/>
  <c r="CD93" i="8"/>
  <c r="CD61" i="8"/>
  <c r="CD108" i="7"/>
  <c r="CD76" i="7"/>
  <c r="CD73" i="18"/>
  <c r="CD105" i="18"/>
  <c r="CD104" i="7"/>
  <c r="CD72" i="7"/>
  <c r="CC59" i="4"/>
  <c r="CC91" i="4"/>
  <c r="CD117" i="11"/>
  <c r="CD85" i="11"/>
  <c r="CD100" i="17"/>
  <c r="CD68" i="17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D103" i="7"/>
  <c r="CD71" i="7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24" i="18"/>
  <c r="CF24" i="18" s="1" a="1"/>
  <c r="CF24" i="18" s="1"/>
  <c r="Z36" i="14"/>
  <c r="CF36" i="14" s="1" a="1"/>
  <c r="CF36" i="14" s="1"/>
  <c r="Z38" i="17"/>
  <c r="CF38" i="17" s="1" a="1"/>
  <c r="CF38" i="17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CD67" i="6"/>
  <c r="CD99" i="6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9" i="8"/>
  <c r="CF29" i="8" s="1" a="1"/>
  <c r="CF29" i="8" s="1"/>
  <c r="Z25" i="7"/>
  <c r="CF25" i="7" s="1" a="1"/>
  <c r="CF25" i="7" s="1"/>
  <c r="CD74" i="4"/>
  <c r="CD106" i="4"/>
  <c r="CD107" i="8"/>
  <c r="CD75" i="8"/>
  <c r="CD72" i="20"/>
  <c r="CD104" i="20"/>
  <c r="CD95" i="3"/>
  <c r="CD63" i="3"/>
  <c r="CD106" i="1"/>
  <c r="CD74" i="1"/>
  <c r="CC105" i="9"/>
  <c r="CC73" i="9"/>
  <c r="CC117" i="2"/>
  <c r="CC85" i="2"/>
  <c r="CC109" i="20"/>
  <c r="CC77" i="20"/>
  <c r="CC115" i="3"/>
  <c r="CC83" i="3"/>
  <c r="Y15" i="7"/>
  <c r="CE15" i="7" s="1" a="1"/>
  <c r="CE15" i="7" s="1"/>
  <c r="X47" i="7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Z43" i="17"/>
  <c r="CF43" i="17" s="1" a="1"/>
  <c r="CF43" i="17" s="1"/>
  <c r="Y15" i="2"/>
  <c r="CE15" i="2" s="1" a="1"/>
  <c r="CE15" i="2" s="1"/>
  <c r="X47" i="2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42" i="13"/>
  <c r="CF42" i="13" s="1" a="1"/>
  <c r="CF42" i="13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62" i="20"/>
  <c r="CD94" i="20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7" i="8"/>
  <c r="CF17" i="8" s="1" a="1"/>
  <c r="CF17" i="8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X47" i="1"/>
  <c r="Z22" i="16"/>
  <c r="CF22" i="16" s="1" a="1"/>
  <c r="CF22" i="16" s="1"/>
  <c r="Z32" i="8"/>
  <c r="CF32" i="8" s="1" a="1"/>
  <c r="CF32" i="8" s="1"/>
  <c r="Z22" i="8"/>
  <c r="CF22" i="8" s="1" a="1"/>
  <c r="CF22" i="8" s="1"/>
  <c r="Z37" i="7"/>
  <c r="CF37" i="7" s="1" a="1"/>
  <c r="CF37" i="7" s="1"/>
  <c r="Z34" i="18"/>
  <c r="CF34" i="18" s="1" a="1"/>
  <c r="CF34" i="18" s="1"/>
  <c r="Z33" i="7"/>
  <c r="CF33" i="7" s="1" a="1"/>
  <c r="CF33" i="7" s="1"/>
  <c r="Y20" i="4"/>
  <c r="CE20" i="4" s="1" a="1"/>
  <c r="CE20" i="4" s="1"/>
  <c r="Z46" i="11"/>
  <c r="CF46" i="11" s="1" a="1"/>
  <c r="CF46" i="11" s="1"/>
  <c r="Z29" i="17"/>
  <c r="CF29" i="17" s="1" a="1"/>
  <c r="CF29" i="17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65" i="20"/>
  <c r="CD97" i="20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Z32" i="7"/>
  <c r="CF32" i="7" s="1" a="1"/>
  <c r="CF32" i="7" s="1"/>
  <c r="Y32" i="16"/>
  <c r="CE32" i="16" s="1" a="1"/>
  <c r="CE32" i="16" s="1"/>
  <c r="CD92" i="4"/>
  <c r="CD60" i="4"/>
  <c r="CD62" i="4"/>
  <c r="CD94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Z28" i="6"/>
  <c r="CF28" i="6" s="1" a="1"/>
  <c r="CF28" i="6" s="1"/>
  <c r="CD78" i="14"/>
  <c r="CD110" i="14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5" i="4"/>
  <c r="CF35" i="4" s="1" a="1"/>
  <c r="CF35" i="4" s="1"/>
  <c r="Z36" i="8"/>
  <c r="CF36" i="8" s="1" a="1"/>
  <c r="CF36" i="8" s="1"/>
  <c r="Z33" i="20"/>
  <c r="CF33" i="20" s="1" a="1"/>
  <c r="CF33" i="20" s="1"/>
  <c r="Z24" i="3"/>
  <c r="CF24" i="3" s="1" a="1"/>
  <c r="CF24" i="3" s="1"/>
  <c r="Z35" i="1"/>
  <c r="CF35" i="1" s="1" a="1"/>
  <c r="CF35" i="1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115" i="12"/>
  <c r="CD83" i="12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X47" i="4"/>
  <c r="CC110" i="10"/>
  <c r="CC78" i="10"/>
  <c r="CC104" i="3"/>
  <c r="CC72" i="3"/>
  <c r="CD68" i="18"/>
  <c r="CD100" i="18"/>
  <c r="CD74" i="9"/>
  <c r="CD106" i="9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23" i="20"/>
  <c r="CF23" i="20" s="1" a="1"/>
  <c r="CF23" i="20" s="1"/>
  <c r="Z34" i="1"/>
  <c r="CF34" i="1" s="1" a="1"/>
  <c r="CF34" i="1" s="1"/>
  <c r="Y15" i="13"/>
  <c r="CE15" i="13" s="1" a="1"/>
  <c r="CE15" i="13" s="1"/>
  <c r="X47" i="13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CD86" i="11"/>
  <c r="CD54" i="11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D99" i="11"/>
  <c r="CD67" i="11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6" i="20"/>
  <c r="CF26" i="20" s="1" a="1"/>
  <c r="CF26" i="20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Z23" i="4"/>
  <c r="CF23" i="4" s="1" a="1"/>
  <c r="CF23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Z15" i="3"/>
  <c r="CF15" i="3" s="1" a="1"/>
  <c r="CF15" i="3" s="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39" i="14"/>
  <c r="CF39" i="14" s="1" a="1"/>
  <c r="CF39" i="14" s="1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4" i="12"/>
  <c r="CF44" i="12" s="1" a="1"/>
  <c r="CF44" i="12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35" i="9"/>
  <c r="CF35" i="9" s="1" a="1"/>
  <c r="CF35" i="9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D79" i="4"/>
  <c r="CD111" i="4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D113" i="1"/>
  <c r="CD81" i="1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90" i="13"/>
  <c r="CD58" i="13"/>
  <c r="CD95" i="13"/>
  <c r="CD63" i="13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Z28" i="11"/>
  <c r="CF28" i="11" s="1" a="1"/>
  <c r="CF28" i="11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D97" i="17"/>
  <c r="CD65" i="17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98" i="15"/>
  <c r="CD66" i="15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D94" i="7"/>
  <c r="CD62" i="7"/>
  <c r="CC79" i="17"/>
  <c r="CC111" i="17"/>
  <c r="CD69" i="6"/>
  <c r="CD101" i="6"/>
  <c r="CD112" i="12"/>
  <c r="CD80" i="12"/>
  <c r="CC97" i="3"/>
  <c r="CC65" i="3"/>
  <c r="CD62" i="16"/>
  <c r="CD94" i="16"/>
  <c r="CC103" i="9"/>
  <c r="CC71" i="9"/>
  <c r="CD58" i="1"/>
  <c r="CD90" i="1"/>
  <c r="CD94" i="13"/>
  <c r="CD62" i="13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115" i="7"/>
  <c r="CD83" i="7"/>
  <c r="CD81" i="21"/>
  <c r="CD113" i="21"/>
  <c r="CD109" i="5"/>
  <c r="CD77" i="5"/>
  <c r="CC99" i="13"/>
  <c r="CC67" i="13"/>
  <c r="CC100" i="14"/>
  <c r="CC68" i="14"/>
  <c r="CD110" i="18"/>
  <c r="CD78" i="18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X47" i="17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Z40" i="4"/>
  <c r="CF40" i="4" s="1" a="1"/>
  <c r="CF40" i="4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Z42" i="1"/>
  <c r="CF42" i="1" s="1" a="1"/>
  <c r="CF42" i="1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15" i="11"/>
  <c r="CF15" i="11" s="1" a="1"/>
  <c r="CF15" i="11" s="1"/>
  <c r="Z19" i="13"/>
  <c r="CF19" i="13" s="1" a="1"/>
  <c r="CF19" i="13" s="1"/>
  <c r="Z24" i="13"/>
  <c r="CF24" i="13" s="1" a="1"/>
  <c r="CF24" i="13" s="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96" i="5"/>
  <c r="CD64" i="5"/>
  <c r="CD109" i="12"/>
  <c r="CD77" i="12"/>
  <c r="CD87" i="3"/>
  <c r="CD55" i="3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D61" i="10"/>
  <c r="CD93" i="10"/>
  <c r="CC86" i="14"/>
  <c r="CC54" i="14"/>
  <c r="Z26" i="17"/>
  <c r="CF26" i="17" s="1" a="1"/>
  <c r="CF26" i="17" s="1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27" i="15"/>
  <c r="CF27" i="15" s="1" a="1"/>
  <c r="CF27" i="15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CE9" i="11" l="1"/>
  <c r="DJ121" i="16" a="1"/>
  <c r="DJ121" i="16" s="1"/>
  <c r="DJ122" i="16" s="1"/>
  <c r="DJ49" i="16"/>
  <c r="DK50" i="16"/>
  <c r="DJ121" i="18" a="1"/>
  <c r="DJ121" i="18" s="1"/>
  <c r="DJ122" i="18" s="1"/>
  <c r="DK50" i="18"/>
  <c r="DJ49" i="18"/>
  <c r="DJ121" i="1" a="1"/>
  <c r="DJ121" i="1" s="1"/>
  <c r="DJ122" i="1" s="1"/>
  <c r="DJ49" i="1"/>
  <c r="DK50" i="1"/>
  <c r="DJ121" i="20" a="1"/>
  <c r="DJ121" i="20" s="1"/>
  <c r="DJ122" i="20" s="1"/>
  <c r="DK50" i="20"/>
  <c r="DJ49" i="20"/>
  <c r="DJ121" i="7" a="1"/>
  <c r="DJ121" i="7" s="1"/>
  <c r="DJ122" i="7" s="1"/>
  <c r="DK50" i="7"/>
  <c r="DJ49" i="7"/>
  <c r="DJ121" i="13" a="1"/>
  <c r="DJ121" i="13" s="1"/>
  <c r="DJ122" i="13" s="1"/>
  <c r="DJ49" i="13"/>
  <c r="DK50" i="13"/>
  <c r="DJ121" i="12" a="1"/>
  <c r="DJ121" i="12" s="1"/>
  <c r="DJ122" i="12" s="1"/>
  <c r="DK50" i="12"/>
  <c r="DJ49" i="12"/>
  <c r="DJ121" i="15" a="1"/>
  <c r="DJ121" i="15" s="1"/>
  <c r="DJ122" i="15" s="1"/>
  <c r="DK50" i="15"/>
  <c r="DJ49" i="15"/>
  <c r="DJ121" i="9" a="1"/>
  <c r="DJ121" i="9" s="1"/>
  <c r="DJ122" i="9" s="1"/>
  <c r="DK50" i="9"/>
  <c r="DJ49" i="9"/>
  <c r="DJ121" i="6" a="1"/>
  <c r="DJ121" i="6" s="1"/>
  <c r="DJ122" i="6" s="1"/>
  <c r="DK50" i="6"/>
  <c r="DJ49" i="6"/>
  <c r="DJ121" i="10" a="1"/>
  <c r="DJ121" i="10" s="1"/>
  <c r="DJ122" i="10" s="1"/>
  <c r="DK50" i="10"/>
  <c r="DJ49" i="10"/>
  <c r="DJ121" i="5" a="1"/>
  <c r="DJ121" i="5" s="1"/>
  <c r="DJ122" i="5" s="1"/>
  <c r="DJ49" i="5"/>
  <c r="DK50" i="5"/>
  <c r="DJ121" i="2" a="1"/>
  <c r="DJ121" i="2" s="1"/>
  <c r="DJ122" i="2" s="1"/>
  <c r="DK50" i="2"/>
  <c r="DJ49" i="2"/>
  <c r="DJ121" i="17" a="1"/>
  <c r="DJ121" i="17" s="1"/>
  <c r="DJ122" i="17" s="1"/>
  <c r="DK50" i="17"/>
  <c r="DJ49" i="17"/>
  <c r="DJ121" i="3" a="1"/>
  <c r="DJ121" i="3" s="1"/>
  <c r="DJ122" i="3" s="1"/>
  <c r="DJ49" i="3"/>
  <c r="DK50" i="3"/>
  <c r="DJ121" i="19" a="1"/>
  <c r="DJ121" i="19" s="1"/>
  <c r="DJ122" i="19" s="1"/>
  <c r="DK50" i="19"/>
  <c r="DJ49" i="19"/>
  <c r="DJ121" i="14" a="1"/>
  <c r="DJ121" i="14" s="1"/>
  <c r="DJ122" i="14" s="1"/>
  <c r="DJ49" i="14"/>
  <c r="DK50" i="14"/>
  <c r="DJ121" i="11" a="1"/>
  <c r="DJ121" i="11" s="1"/>
  <c r="DJ122" i="11" s="1"/>
  <c r="DJ49" i="11"/>
  <c r="DK50" i="11"/>
  <c r="DJ121" i="8" a="1"/>
  <c r="DJ121" i="8" s="1"/>
  <c r="DJ122" i="8" s="1"/>
  <c r="DK50" i="8"/>
  <c r="DJ49" i="8"/>
  <c r="DJ121" i="4" a="1"/>
  <c r="DJ121" i="4" s="1"/>
  <c r="DJ122" i="4" s="1"/>
  <c r="DK50" i="4"/>
  <c r="DJ49" i="4"/>
  <c r="DJ121" i="21" a="1"/>
  <c r="DJ121" i="21" s="1"/>
  <c r="DJ122" i="21" s="1"/>
  <c r="DK50" i="21"/>
  <c r="DJ49" i="21"/>
  <c r="Y47" i="11"/>
  <c r="Y47" i="3"/>
  <c r="CE87" i="17"/>
  <c r="CE55" i="17"/>
  <c r="CE66" i="15"/>
  <c r="CE98" i="15"/>
  <c r="AA16" i="13"/>
  <c r="CG16" i="13" s="1" a="1"/>
  <c r="CG16" i="13" s="1"/>
  <c r="AA22" i="17"/>
  <c r="CG22" i="17" s="1" a="1"/>
  <c r="CG22" i="17" s="1"/>
  <c r="AA19" i="13"/>
  <c r="CG19" i="13" s="1" a="1"/>
  <c r="CG19" i="13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28" i="11"/>
  <c r="CG28" i="11" s="1" a="1"/>
  <c r="CG28" i="11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10" i="14"/>
  <c r="CE78" i="14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3" i="20"/>
  <c r="CG33" i="20" s="1" a="1"/>
  <c r="CG33" i="20" s="1"/>
  <c r="AA36" i="17"/>
  <c r="CG36" i="17" s="1" a="1"/>
  <c r="CG36" i="17" s="1"/>
  <c r="CE111" i="3"/>
  <c r="CE79" i="3"/>
  <c r="CE102" i="7"/>
  <c r="CE70" i="7"/>
  <c r="CE103" i="7"/>
  <c r="CE71" i="7"/>
  <c r="Z20" i="3"/>
  <c r="CF20" i="3" s="1" a="1"/>
  <c r="CF20" i="3" s="1"/>
  <c r="AA35" i="10"/>
  <c r="CG35" i="10" s="1" a="1"/>
  <c r="CG35" i="10" s="1"/>
  <c r="AA29" i="17"/>
  <c r="CG29" i="17" s="1" a="1"/>
  <c r="CG29" i="17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AA41" i="7"/>
  <c r="CG41" i="7" s="1" a="1"/>
  <c r="CG41" i="7" s="1"/>
  <c r="AA25" i="18"/>
  <c r="CG25" i="18" s="1" a="1"/>
  <c r="CG25" i="18" s="1"/>
  <c r="Z22" i="15"/>
  <c r="CF22" i="15" s="1" a="1"/>
  <c r="CF22" i="15" s="1"/>
  <c r="AA36" i="1"/>
  <c r="CG36" i="1" s="1" a="1"/>
  <c r="CG36" i="1" s="1"/>
  <c r="AA21" i="13"/>
  <c r="CG21" i="13" s="1" a="1"/>
  <c r="CG21" i="13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E96" i="5"/>
  <c r="CE64" i="5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E94" i="7"/>
  <c r="CE62" i="7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27" i="15"/>
  <c r="CG27" i="15" s="1" a="1"/>
  <c r="CG27" i="15" s="1"/>
  <c r="AA31" i="10"/>
  <c r="CG31" i="10" s="1" a="1"/>
  <c r="CG31" i="10" s="1"/>
  <c r="CE60" i="12"/>
  <c r="CE92" i="12"/>
  <c r="CE88" i="5"/>
  <c r="CE56" i="5"/>
  <c r="CD60" i="19"/>
  <c r="CD92" i="19"/>
  <c r="CE86" i="11"/>
  <c r="CE54" i="11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9" i="14"/>
  <c r="CG39" i="14" s="1" a="1"/>
  <c r="CG39" i="14" s="1"/>
  <c r="AA37" i="3"/>
  <c r="CG37" i="3" s="1" a="1"/>
  <c r="CG37" i="3" s="1"/>
  <c r="AA44" i="5"/>
  <c r="CG44" i="5" s="1" a="1"/>
  <c r="CG44" i="5" s="1"/>
  <c r="Z16" i="11"/>
  <c r="CF16" i="11" s="1" a="1"/>
  <c r="CF16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E62" i="4"/>
  <c r="CE94" i="4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Y47" i="13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E75" i="8"/>
  <c r="CE107" i="8"/>
  <c r="CC54" i="8"/>
  <c r="CC86" i="8"/>
  <c r="AA40" i="3"/>
  <c r="CG40" i="3" s="1" a="1"/>
  <c r="CG40" i="3" s="1"/>
  <c r="AA31" i="7"/>
  <c r="CG31" i="7" s="1" a="1"/>
  <c r="CG31" i="7" s="1"/>
  <c r="AA32" i="7"/>
  <c r="CG32" i="7" s="1" a="1"/>
  <c r="CG32" i="7" s="1"/>
  <c r="CE114" i="7"/>
  <c r="CE82" i="7"/>
  <c r="CE70" i="4"/>
  <c r="CE102" i="4"/>
  <c r="CE104" i="19"/>
  <c r="CE72" i="19"/>
  <c r="CE117" i="11"/>
  <c r="CE85" i="11"/>
  <c r="CE108" i="7"/>
  <c r="CE76" i="7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Y47" i="7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E84" i="19"/>
  <c r="CE120" i="19"/>
  <c r="CE123" i="19" s="1"/>
  <c r="CE116" i="19" s="1"/>
  <c r="CD83" i="16"/>
  <c r="CD115" i="16"/>
  <c r="CE95" i="2"/>
  <c r="CE63" i="2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101" i="16"/>
  <c r="CE69" i="16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97" i="11"/>
  <c r="CE65" i="11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AA25" i="5"/>
  <c r="CG25" i="5" s="1" a="1"/>
  <c r="CG25" i="5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AA23" i="7"/>
  <c r="CG23" i="7" s="1" a="1"/>
  <c r="CG23" i="7" s="1"/>
  <c r="Z33" i="10"/>
  <c r="CF33" i="10" s="1" a="1"/>
  <c r="CF33" i="10" s="1"/>
  <c r="Z37" i="21"/>
  <c r="CF37" i="21" s="1" a="1"/>
  <c r="CF37" i="21" s="1"/>
  <c r="AA37" i="18"/>
  <c r="CG37" i="18" s="1" a="1"/>
  <c r="CG37" i="18" s="1"/>
  <c r="AA24" i="13"/>
  <c r="CG24" i="13" s="1" a="1"/>
  <c r="CG24" i="13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E113" i="1"/>
  <c r="CE81" i="1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Y47" i="17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CE86" i="3"/>
  <c r="CE54" i="3"/>
  <c r="AA23" i="4"/>
  <c r="CG23" i="4" s="1" a="1"/>
  <c r="CG23" i="4" s="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AA36" i="8"/>
  <c r="CG36" i="8" s="1" a="1"/>
  <c r="CG36" i="8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AA37" i="7"/>
  <c r="CG37" i="7" s="1" a="1"/>
  <c r="CG37" i="7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63" i="18"/>
  <c r="CE95" i="18"/>
  <c r="CE110" i="2"/>
  <c r="CE78" i="2"/>
  <c r="CD117" i="15"/>
  <c r="CD85" i="15"/>
  <c r="CE96" i="11"/>
  <c r="CE64" i="11"/>
  <c r="Z15" i="5"/>
  <c r="CF15" i="5" s="1" a="1"/>
  <c r="CF15" i="5" s="1"/>
  <c r="Y47" i="5"/>
  <c r="Z26" i="18"/>
  <c r="CF26" i="18" s="1" a="1"/>
  <c r="CF26" i="18" s="1"/>
  <c r="AA45" i="19"/>
  <c r="CG45" i="19" s="1" a="1"/>
  <c r="CG45" i="19" s="1"/>
  <c r="Z44" i="16"/>
  <c r="CF44" i="16" s="1" a="1"/>
  <c r="CF44" i="16" s="1"/>
  <c r="AA24" i="2"/>
  <c r="CG24" i="2" s="1" a="1"/>
  <c r="CG24" i="2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30" i="16"/>
  <c r="CG30" i="16" s="1" a="1"/>
  <c r="CG30" i="16" s="1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120" i="7"/>
  <c r="CE123" i="7" s="1"/>
  <c r="CE116" i="7" s="1"/>
  <c r="CE84" i="7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26" i="11"/>
  <c r="CG26" i="11" s="1" a="1"/>
  <c r="CG26" i="11" s="1"/>
  <c r="AA16" i="8"/>
  <c r="CG16" i="8" s="1" a="1"/>
  <c r="CG16" i="8" s="1"/>
  <c r="CE109" i="7"/>
  <c r="CE77" i="7"/>
  <c r="CE102" i="6"/>
  <c r="CE70" i="6"/>
  <c r="CE61" i="10"/>
  <c r="CE93" i="10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78" i="18"/>
  <c r="CE110" i="18"/>
  <c r="CE113" i="21"/>
  <c r="CE81" i="21"/>
  <c r="CD111" i="13"/>
  <c r="CD79" i="13"/>
  <c r="CE89" i="17"/>
  <c r="CE57" i="17"/>
  <c r="CE87" i="2"/>
  <c r="CE55" i="2"/>
  <c r="CE110" i="7"/>
  <c r="CE78" i="7"/>
  <c r="CE94" i="13"/>
  <c r="CE62" i="13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CE97" i="17"/>
  <c r="CE65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AA26" i="17"/>
  <c r="CG26" i="17" s="1" a="1"/>
  <c r="CG26" i="17" s="1"/>
  <c r="CD67" i="10"/>
  <c r="CD99" i="10"/>
  <c r="CE120" i="13"/>
  <c r="CE123" i="13" s="1"/>
  <c r="CE116" i="13" s="1"/>
  <c r="CE84" i="13"/>
  <c r="CE103" i="14"/>
  <c r="CE71" i="14"/>
  <c r="AA15" i="11"/>
  <c r="CG15" i="11" s="1" a="1"/>
  <c r="CG15" i="11" s="1"/>
  <c r="AA20" i="6"/>
  <c r="CG20" i="6" s="1" a="1"/>
  <c r="CG20" i="6" s="1"/>
  <c r="AA42" i="1"/>
  <c r="CG42" i="1" s="1" a="1"/>
  <c r="CG42" i="1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CE106" i="1"/>
  <c r="CE74" i="1"/>
  <c r="CE74" i="4"/>
  <c r="CE106" i="4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CE61" i="8"/>
  <c r="CE93" i="8"/>
  <c r="Z15" i="1"/>
  <c r="CF15" i="1" s="1" a="1"/>
  <c r="CF15" i="1" s="1"/>
  <c r="Y47" i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24" i="18"/>
  <c r="CG24" i="18" s="1" a="1"/>
  <c r="CG24" i="18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100" i="16"/>
  <c r="CE68" i="16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X47" i="16"/>
  <c r="Z37" i="6"/>
  <c r="CF37" i="6" s="1" a="1"/>
  <c r="CF37" i="6" s="1"/>
  <c r="Y47" i="20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E91" i="19"/>
  <c r="CE59" i="19"/>
  <c r="CD90" i="5"/>
  <c r="CD58" i="5"/>
  <c r="CE99" i="3"/>
  <c r="CE67" i="3"/>
  <c r="CD54" i="6"/>
  <c r="CD86" i="6"/>
  <c r="AA45" i="7"/>
  <c r="CG45" i="7" s="1" a="1"/>
  <c r="CG45" i="7" s="1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AA22" i="10"/>
  <c r="CG22" i="10" s="1" a="1"/>
  <c r="CG22" i="10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39" i="18"/>
  <c r="CG39" i="18" s="1" a="1"/>
  <c r="CG39" i="18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AA23" i="13"/>
  <c r="CG23" i="13" s="1" a="1"/>
  <c r="CG23" i="13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E115" i="12"/>
  <c r="CE83" i="12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AA15" i="3"/>
  <c r="CG15" i="3" s="1" a="1"/>
  <c r="CG15" i="3" s="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94" i="20"/>
  <c r="CE62" i="20"/>
  <c r="CE112" i="16"/>
  <c r="CE80" i="16"/>
  <c r="CE77" i="8"/>
  <c r="CE109" i="8"/>
  <c r="CE83" i="10"/>
  <c r="CE115" i="10"/>
  <c r="Z15" i="4"/>
  <c r="CF15" i="4" s="1" a="1"/>
  <c r="CF15" i="4" s="1"/>
  <c r="Y47" i="4"/>
  <c r="Z44" i="3"/>
  <c r="CF44" i="3" s="1" a="1"/>
  <c r="CF44" i="3" s="1"/>
  <c r="AA35" i="1"/>
  <c r="CG35" i="1" s="1" a="1"/>
  <c r="CG35" i="1" s="1"/>
  <c r="AA35" i="4"/>
  <c r="CG35" i="4" s="1" a="1"/>
  <c r="CG35" i="4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AA22" i="8"/>
  <c r="CG22" i="8" s="1" a="1"/>
  <c r="CG22" i="8" s="1"/>
  <c r="CD84" i="14"/>
  <c r="CD120" i="14"/>
  <c r="CD123" i="14" s="1"/>
  <c r="CD116" i="14" s="1"/>
  <c r="CE56" i="8"/>
  <c r="CE88" i="8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Y47" i="2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29" i="16"/>
  <c r="CG29" i="16" s="1" a="1"/>
  <c r="CG29" i="16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Y47" i="15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AA20" i="19"/>
  <c r="CG20" i="19" s="1" a="1"/>
  <c r="CG20" i="19" s="1"/>
  <c r="Z19" i="5"/>
  <c r="CF19" i="5" s="1" a="1"/>
  <c r="CF19" i="5" s="1"/>
  <c r="AA28" i="3"/>
  <c r="CG28" i="3" s="1" a="1"/>
  <c r="CG28" i="3" s="1"/>
  <c r="CE92" i="21"/>
  <c r="CE60" i="21"/>
  <c r="CE56" i="4"/>
  <c r="CE88" i="4"/>
  <c r="CE99" i="7"/>
  <c r="CE67" i="7"/>
  <c r="CD94" i="8"/>
  <c r="CD62" i="8"/>
  <c r="Z15" i="19"/>
  <c r="CF15" i="19" s="1" a="1"/>
  <c r="CF15" i="19" s="1"/>
  <c r="Y47" i="19"/>
  <c r="Z23" i="18"/>
  <c r="CF23" i="18" s="1" a="1"/>
  <c r="CF23" i="18" s="1"/>
  <c r="Z22" i="2"/>
  <c r="CF22" i="2" s="1" a="1"/>
  <c r="CF22" i="2" s="1"/>
  <c r="CE110" i="12"/>
  <c r="CE78" i="12"/>
  <c r="CE99" i="19"/>
  <c r="CE67" i="19"/>
  <c r="CE98" i="9"/>
  <c r="CE66" i="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87" i="3"/>
  <c r="CE55" i="3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E115" i="7"/>
  <c r="CE83" i="7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CE95" i="13"/>
  <c r="CE63" i="13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AA44" i="12"/>
  <c r="CG44" i="12" s="1" a="1"/>
  <c r="CG44" i="12" s="1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E97" i="20"/>
  <c r="CE65" i="20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23" i="20"/>
  <c r="CG23" i="20" s="1" a="1"/>
  <c r="CG23" i="20" s="1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CE99" i="6"/>
  <c r="CE67" i="6"/>
  <c r="AA36" i="12"/>
  <c r="CG36" i="12" s="1" a="1"/>
  <c r="CG36" i="12" s="1"/>
  <c r="AA44" i="6"/>
  <c r="CG44" i="6" s="1" a="1"/>
  <c r="CG44" i="6" s="1"/>
  <c r="CE92" i="1"/>
  <c r="CE60" i="1"/>
  <c r="CE104" i="7"/>
  <c r="CE72" i="7"/>
  <c r="CE71" i="8"/>
  <c r="CE103" i="8"/>
  <c r="Z45" i="14"/>
  <c r="CF45" i="14" s="1" a="1"/>
  <c r="CF45" i="14" s="1"/>
  <c r="AA17" i="8"/>
  <c r="CG17" i="8" s="1" a="1"/>
  <c r="CG17" i="8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14" i="17"/>
  <c r="CE82" i="17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60" i="8"/>
  <c r="CE92" i="8"/>
  <c r="CE98" i="11"/>
  <c r="CE66" i="11"/>
  <c r="CE88" i="11"/>
  <c r="CE56" i="11"/>
  <c r="CE60" i="10"/>
  <c r="CE92" i="10"/>
  <c r="CE64" i="15"/>
  <c r="CE96" i="15"/>
  <c r="CE117" i="9"/>
  <c r="CE85" i="9"/>
  <c r="Z15" i="10"/>
  <c r="CF15" i="10" s="1" a="1"/>
  <c r="CF15" i="10" s="1"/>
  <c r="Y47" i="10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E113" i="17"/>
  <c r="CE81" i="17"/>
  <c r="CD97" i="8"/>
  <c r="CD65" i="8"/>
  <c r="CD73" i="10"/>
  <c r="CD105" i="10"/>
  <c r="CD89" i="5"/>
  <c r="CD57" i="5"/>
  <c r="CE58" i="8"/>
  <c r="CE90" i="8"/>
  <c r="CE97" i="7"/>
  <c r="CE65" i="7"/>
  <c r="CE104" i="6"/>
  <c r="CE72" i="6"/>
  <c r="CE96" i="1"/>
  <c r="CE64" i="1"/>
  <c r="Z15" i="6"/>
  <c r="CF15" i="6" s="1" a="1"/>
  <c r="CF15" i="6" s="1"/>
  <c r="Y47" i="6"/>
  <c r="AA21" i="21"/>
  <c r="CG21" i="21" s="1" a="1"/>
  <c r="CG21" i="21" s="1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AA27" i="9"/>
  <c r="CG27" i="9" s="1" a="1"/>
  <c r="CG27" i="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E55" i="4"/>
  <c r="CE87" i="4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16" i="3"/>
  <c r="CG16" i="3" s="1" a="1"/>
  <c r="CG16" i="3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AA44" i="7"/>
  <c r="CG44" i="7" s="1" a="1"/>
  <c r="CG44" i="7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CE79" i="4"/>
  <c r="CE111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106" i="9"/>
  <c r="CE74" i="9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AA26" i="20"/>
  <c r="CG26" i="20" s="1" a="1"/>
  <c r="CG26" i="20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AA28" i="6"/>
  <c r="CG28" i="6" s="1" a="1"/>
  <c r="CG28" i="6" s="1"/>
  <c r="CE104" i="9"/>
  <c r="CE72" i="9"/>
  <c r="CD71" i="16"/>
  <c r="CD103" i="16"/>
  <c r="AA21" i="1"/>
  <c r="CG21" i="1" s="1" a="1"/>
  <c r="CG21" i="1" s="1"/>
  <c r="AA33" i="7"/>
  <c r="CG33" i="7" s="1" a="1"/>
  <c r="CG33" i="7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3" i="13"/>
  <c r="CE81" i="13"/>
  <c r="CE112" i="6"/>
  <c r="CE80" i="6"/>
  <c r="CE112" i="11"/>
  <c r="CE80" i="11"/>
  <c r="AA43" i="17"/>
  <c r="CG43" i="17" s="1" a="1"/>
  <c r="CG43" i="17" s="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68" i="8"/>
  <c r="CE100" i="8"/>
  <c r="CE103" i="19"/>
  <c r="CE71" i="19"/>
  <c r="CE108" i="5"/>
  <c r="CE76" i="5"/>
  <c r="CE66" i="4"/>
  <c r="CE98" i="4"/>
  <c r="CE89" i="11"/>
  <c r="CE57" i="11"/>
  <c r="CE109" i="17"/>
  <c r="CE77" i="17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1" i="8"/>
  <c r="CG21" i="8" s="1" a="1"/>
  <c r="CG21" i="8" s="1"/>
  <c r="AA27" i="11"/>
  <c r="CG27" i="11" s="1" a="1"/>
  <c r="CG27" i="11" s="1"/>
  <c r="AA17" i="11"/>
  <c r="CG17" i="11" s="1" a="1"/>
  <c r="CG17" i="11" s="1"/>
  <c r="AA21" i="10"/>
  <c r="CG21" i="10" s="1" a="1"/>
  <c r="CG21" i="10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AA42" i="17"/>
  <c r="CG42" i="17" s="1" a="1"/>
  <c r="CG42" i="17" s="1"/>
  <c r="Z26" i="8"/>
  <c r="CF26" i="8" s="1" a="1"/>
  <c r="CF26" i="8" s="1"/>
  <c r="Z34" i="10"/>
  <c r="CF34" i="10" s="1" a="1"/>
  <c r="CF34" i="10" s="1"/>
  <c r="Z18" i="5"/>
  <c r="CF18" i="5" s="1" a="1"/>
  <c r="CF18" i="5" s="1"/>
  <c r="AA19" i="8"/>
  <c r="CG19" i="8" s="1" a="1"/>
  <c r="CG19" i="8" s="1"/>
  <c r="AA26" i="7"/>
  <c r="CG26" i="7" s="1" a="1"/>
  <c r="CG26" i="7" s="1"/>
  <c r="AA33" i="6"/>
  <c r="CG33" i="6" s="1" a="1"/>
  <c r="CG33" i="6" s="1"/>
  <c r="AA25" i="1"/>
  <c r="CG25" i="1" s="1" a="1"/>
  <c r="CG25" i="1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AA16" i="4"/>
  <c r="CG16" i="4" s="1" a="1"/>
  <c r="CG16" i="4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101" i="6"/>
  <c r="CE69" i="6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CE90" i="13"/>
  <c r="CE58" i="13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40" i="4"/>
  <c r="CG40" i="4" s="1" a="1"/>
  <c r="CG40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99" i="11"/>
  <c r="CE67" i="11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35" i="9"/>
  <c r="CG35" i="9" s="1" a="1"/>
  <c r="CG35" i="9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4" i="20"/>
  <c r="CE72" i="20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100" i="17"/>
  <c r="CE68" i="17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2" i="13"/>
  <c r="CG42" i="13" s="1" a="1"/>
  <c r="CG42" i="13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29" i="8"/>
  <c r="CG29" i="8" s="1" a="1"/>
  <c r="CG29" i="8" s="1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AA38" i="17"/>
  <c r="CG38" i="17" s="1" a="1"/>
  <c r="CG38" i="17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E112" i="7"/>
  <c r="CE80" i="7"/>
  <c r="CE64" i="18"/>
  <c r="CE96" i="18"/>
  <c r="CD93" i="15"/>
  <c r="CD61" i="15"/>
  <c r="CE107" i="1"/>
  <c r="CE75" i="1"/>
  <c r="CE92" i="13"/>
  <c r="CE60" i="13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30" i="6"/>
  <c r="CG30" i="6" s="1" a="1"/>
  <c r="CG30" i="6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CF9" i="11" l="1"/>
  <c r="DK121" i="20" a="1"/>
  <c r="DK121" i="20" s="1"/>
  <c r="DK122" i="20" s="1"/>
  <c r="DL50" i="20"/>
  <c r="DK49" i="20"/>
  <c r="DK121" i="6" a="1"/>
  <c r="DK121" i="6" s="1"/>
  <c r="DK122" i="6" s="1"/>
  <c r="DL50" i="6"/>
  <c r="DK49" i="6"/>
  <c r="DK121" i="4" a="1"/>
  <c r="DK121" i="4" s="1"/>
  <c r="DK122" i="4" s="1"/>
  <c r="DL50" i="4"/>
  <c r="DK49" i="4"/>
  <c r="DK121" i="14" a="1"/>
  <c r="DK121" i="14" s="1"/>
  <c r="DK122" i="14" s="1"/>
  <c r="DL50" i="14"/>
  <c r="DK49" i="14"/>
  <c r="DK121" i="5" a="1"/>
  <c r="DK121" i="5" s="1"/>
  <c r="DK122" i="5" s="1"/>
  <c r="DK49" i="5"/>
  <c r="DL50" i="5"/>
  <c r="DK121" i="12" a="1"/>
  <c r="DK121" i="12" s="1"/>
  <c r="DK122" i="12" s="1"/>
  <c r="DK49" i="12"/>
  <c r="DL50" i="12"/>
  <c r="DK121" i="18" a="1"/>
  <c r="DK121" i="18" s="1"/>
  <c r="DK122" i="18" s="1"/>
  <c r="DL50" i="18"/>
  <c r="DK49" i="18"/>
  <c r="DK121" i="8" a="1"/>
  <c r="DK121" i="8" s="1"/>
  <c r="DK122" i="8" s="1"/>
  <c r="DL50" i="8"/>
  <c r="DK49" i="8"/>
  <c r="DK121" i="17" a="1"/>
  <c r="DK121" i="17" s="1"/>
  <c r="DK122" i="17" s="1"/>
  <c r="DL50" i="17"/>
  <c r="DK49" i="17"/>
  <c r="DK121" i="16" a="1"/>
  <c r="DK121" i="16" s="1"/>
  <c r="DK122" i="16" s="1"/>
  <c r="DL50" i="16"/>
  <c r="DK49" i="16"/>
  <c r="DK121" i="9" a="1"/>
  <c r="DK121" i="9" s="1"/>
  <c r="DK122" i="9" s="1"/>
  <c r="DL50" i="9"/>
  <c r="DK49" i="9"/>
  <c r="DK121" i="19" a="1"/>
  <c r="DK121" i="19" s="1"/>
  <c r="DK122" i="19" s="1"/>
  <c r="DK49" i="19"/>
  <c r="DL50" i="19"/>
  <c r="DK121" i="10" a="1"/>
  <c r="DK121" i="10" s="1"/>
  <c r="DK122" i="10" s="1"/>
  <c r="DK49" i="10"/>
  <c r="DL50" i="10"/>
  <c r="DK121" i="1" a="1"/>
  <c r="DK121" i="1" s="1"/>
  <c r="DK122" i="1" s="1"/>
  <c r="DK49" i="1"/>
  <c r="DL50" i="1"/>
  <c r="DK121" i="21" a="1"/>
  <c r="DK121" i="21" s="1"/>
  <c r="DK122" i="21" s="1"/>
  <c r="DL50" i="21"/>
  <c r="DK49" i="21"/>
  <c r="DK121" i="11" a="1"/>
  <c r="DK121" i="11" s="1"/>
  <c r="DK122" i="11" s="1"/>
  <c r="DK49" i="11"/>
  <c r="DL50" i="11"/>
  <c r="DK121" i="15" a="1"/>
  <c r="DK121" i="15" s="1"/>
  <c r="DK122" i="15" s="1"/>
  <c r="DL50" i="15"/>
  <c r="DK49" i="15"/>
  <c r="DK121" i="13" a="1"/>
  <c r="DK121" i="13" s="1"/>
  <c r="DK122" i="13" s="1"/>
  <c r="DL50" i="13"/>
  <c r="DK49" i="13"/>
  <c r="DK121" i="3" a="1"/>
  <c r="DK121" i="3" s="1"/>
  <c r="DK122" i="3" s="1"/>
  <c r="DL50" i="3"/>
  <c r="DK49" i="3"/>
  <c r="DK121" i="2" a="1"/>
  <c r="DK121" i="2" s="1"/>
  <c r="DK122" i="2" s="1"/>
  <c r="DL50" i="2"/>
  <c r="DK49" i="2"/>
  <c r="DK121" i="7" a="1"/>
  <c r="DK121" i="7" s="1"/>
  <c r="DK122" i="7" s="1"/>
  <c r="DL50" i="7"/>
  <c r="DK49" i="7"/>
  <c r="Z47" i="11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60" i="10"/>
  <c r="CF92" i="10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56" i="8"/>
  <c r="CF88" i="8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20" i="19"/>
  <c r="CH20" i="19" s="1" a="1"/>
  <c r="CH20" i="19" s="1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AB35" i="4"/>
  <c r="CH35" i="4" s="1" a="1"/>
  <c r="CH35" i="4" s="1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F94" i="13"/>
  <c r="CF62" i="13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CF120" i="7"/>
  <c r="CF123" i="7" s="1"/>
  <c r="CF116" i="7" s="1"/>
  <c r="CF84" i="7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Z47" i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CF54" i="11"/>
  <c r="CF86" i="11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AB45" i="19"/>
  <c r="CH45" i="19" s="1" a="1"/>
  <c r="CH45" i="19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Z47" i="13"/>
  <c r="AA40" i="15"/>
  <c r="CG40" i="15" s="1" a="1"/>
  <c r="CG40" i="15" s="1"/>
  <c r="AB39" i="14"/>
  <c r="CH39" i="14" s="1" a="1"/>
  <c r="CH39" i="14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F68" i="17"/>
  <c r="CF100" i="17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F101" i="6"/>
  <c r="CF69" i="6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F96" i="1"/>
  <c r="CF64" i="1"/>
  <c r="CE78" i="19"/>
  <c r="CE110" i="19"/>
  <c r="AB34" i="16"/>
  <c r="CH34" i="16" s="1" a="1"/>
  <c r="CH34" i="16" s="1"/>
  <c r="AB30" i="6"/>
  <c r="CH30" i="6" s="1" a="1"/>
  <c r="CH30" i="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B25" i="1"/>
  <c r="CH25" i="1" s="1" a="1"/>
  <c r="CH25" i="1" s="1"/>
  <c r="AA18" i="5"/>
  <c r="CG18" i="5" s="1" a="1"/>
  <c r="CG18" i="5" s="1"/>
  <c r="AA25" i="6"/>
  <c r="CG25" i="6" s="1" a="1"/>
  <c r="CG25" i="6" s="1"/>
  <c r="AA18" i="8"/>
  <c r="CG18" i="8" s="1" a="1"/>
  <c r="CG18" i="8" s="1"/>
  <c r="AB21" i="10"/>
  <c r="CH21" i="10" s="1" a="1"/>
  <c r="CH21" i="10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17" i="8"/>
  <c r="CH17" i="8" s="1" a="1"/>
  <c r="CH17" i="8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CF106" i="1"/>
  <c r="CF74" i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B23" i="13"/>
  <c r="CH23" i="13" s="1" a="1"/>
  <c r="CH23" i="13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AB45" i="7"/>
  <c r="CH45" i="7" s="1" a="1"/>
  <c r="CH45" i="7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97" i="17"/>
  <c r="CF65" i="17"/>
  <c r="CF65" i="11"/>
  <c r="CF97" i="11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95" i="13"/>
  <c r="CF63" i="13"/>
  <c r="CF94" i="7"/>
  <c r="CF62" i="7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F98" i="15"/>
  <c r="CF66" i="15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B29" i="17"/>
  <c r="CH29" i="17" s="1" a="1"/>
  <c r="CH29" i="17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109" i="17"/>
  <c r="CF77" i="17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F99" i="6"/>
  <c r="CF67" i="6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CF92" i="21"/>
  <c r="CF60" i="21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Z47" i="19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AB35" i="1"/>
  <c r="CH35" i="1" s="1" a="1"/>
  <c r="CH35" i="1" s="1"/>
  <c r="CF66" i="8"/>
  <c r="CF98" i="8"/>
  <c r="Z47" i="3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CF113" i="1"/>
  <c r="CF81" i="1"/>
  <c r="AB15" i="11"/>
  <c r="CH15" i="11" s="1" a="1"/>
  <c r="CH15" i="11" s="1"/>
  <c r="AB26" i="17"/>
  <c r="CH26" i="17" s="1" a="1"/>
  <c r="CH26" i="17" s="1"/>
  <c r="AB26" i="11"/>
  <c r="CH26" i="11" s="1" a="1"/>
  <c r="CH26" i="11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F94" i="4"/>
  <c r="CF62" i="4"/>
  <c r="CE97" i="9"/>
  <c r="CE65" i="9"/>
  <c r="CE82" i="8"/>
  <c r="CE114" i="8"/>
  <c r="AA15" i="17"/>
  <c r="CG15" i="17" s="1" a="1"/>
  <c r="CG15" i="17" s="1"/>
  <c r="Z47" i="17"/>
  <c r="AA21" i="19"/>
  <c r="CG21" i="19" s="1" a="1"/>
  <c r="CG21" i="19" s="1"/>
  <c r="AB24" i="13"/>
  <c r="CH24" i="13" s="1" a="1"/>
  <c r="CH24" i="13" s="1"/>
  <c r="AB23" i="7"/>
  <c r="CH23" i="7" s="1" a="1"/>
  <c r="CH23" i="7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71" i="7"/>
  <c r="CF103" i="7"/>
  <c r="CF56" i="16"/>
  <c r="CF88" i="16"/>
  <c r="AA37" i="11"/>
  <c r="CG37" i="11" s="1" a="1"/>
  <c r="CG37" i="11" s="1"/>
  <c r="AA16" i="11"/>
  <c r="CG16" i="11" s="1" a="1"/>
  <c r="CG16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AB27" i="15"/>
  <c r="CH27" i="15" s="1" a="1"/>
  <c r="CH27" i="15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13" i="13"/>
  <c r="CF81" i="13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AB16" i="4"/>
  <c r="CH16" i="4" s="1" a="1"/>
  <c r="CH16" i="4" s="1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8" i="17"/>
  <c r="CH38" i="17" s="1" a="1"/>
  <c r="CH38" i="17" s="1"/>
  <c r="AB32" i="19"/>
  <c r="CH32" i="19" s="1" a="1"/>
  <c r="CH32" i="19" s="1"/>
  <c r="AB42" i="13"/>
  <c r="CH42" i="13" s="1" a="1"/>
  <c r="CH42" i="13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CF87" i="4"/>
  <c r="CF55" i="4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B28" i="6"/>
  <c r="CH28" i="6" s="1" a="1"/>
  <c r="CH28" i="6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AB21" i="21"/>
  <c r="CH21" i="21" s="1" a="1"/>
  <c r="CH21" i="21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67" i="3"/>
  <c r="CF99" i="3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68" i="16"/>
  <c r="CF100" i="16"/>
  <c r="CF87" i="1"/>
  <c r="CF55" i="1"/>
  <c r="CE93" i="12"/>
  <c r="CE61" i="12"/>
  <c r="AA15" i="2"/>
  <c r="CG15" i="2" s="1" a="1"/>
  <c r="CG15" i="2" s="1"/>
  <c r="Z47" i="2"/>
  <c r="AA30" i="14"/>
  <c r="CG30" i="14" s="1" a="1"/>
  <c r="CG30" i="14" s="1"/>
  <c r="CE115" i="3"/>
  <c r="CE83" i="3"/>
  <c r="AB27" i="8"/>
  <c r="CH27" i="8" s="1" a="1"/>
  <c r="CH27" i="8" s="1"/>
  <c r="CF54" i="3"/>
  <c r="CF86" i="3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AB42" i="1"/>
  <c r="CH42" i="1" s="1" a="1"/>
  <c r="CH42" i="1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69" i="16"/>
  <c r="CF101" i="16"/>
  <c r="CF110" i="1"/>
  <c r="CF78" i="1"/>
  <c r="CE96" i="14"/>
  <c r="CE64" i="14"/>
  <c r="CF95" i="2"/>
  <c r="CF63" i="2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B23" i="4"/>
  <c r="CH23" i="4" s="1" a="1"/>
  <c r="CH23" i="4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96" i="5"/>
  <c r="CF64" i="5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Z47" i="7"/>
  <c r="AB22" i="5"/>
  <c r="CH22" i="5" s="1" a="1"/>
  <c r="CH22" i="5" s="1"/>
  <c r="AB32" i="7"/>
  <c r="CH32" i="7" s="1" a="1"/>
  <c r="CH32" i="7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F111" i="4"/>
  <c r="CF79" i="4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114" i="17"/>
  <c r="CF82" i="17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F83" i="7"/>
  <c r="CF115" i="7"/>
  <c r="CE89" i="21"/>
  <c r="CE57" i="21"/>
  <c r="CF67" i="14"/>
  <c r="CF99" i="14"/>
  <c r="CF87" i="3"/>
  <c r="CF55" i="3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83" i="12"/>
  <c r="CF115" i="12"/>
  <c r="CF91" i="18"/>
  <c r="CF59" i="18"/>
  <c r="CF101" i="5"/>
  <c r="CF69" i="5"/>
  <c r="CE72" i="8"/>
  <c r="CE104" i="8"/>
  <c r="CF106" i="2"/>
  <c r="CF74" i="2"/>
  <c r="CE93" i="2"/>
  <c r="CE61" i="2"/>
  <c r="AB28" i="3"/>
  <c r="CH28" i="3" s="1" a="1"/>
  <c r="CH28" i="3" s="1"/>
  <c r="AB28" i="15"/>
  <c r="CH28" i="15" s="1" a="1"/>
  <c r="CH28" i="15" s="1"/>
  <c r="AA29" i="13"/>
  <c r="CG29" i="13" s="1" a="1"/>
  <c r="CG29" i="13" s="1"/>
  <c r="AA15" i="15"/>
  <c r="CG15" i="15" s="1" a="1"/>
  <c r="CG15" i="15" s="1"/>
  <c r="Z47" i="15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29" i="16"/>
  <c r="CH29" i="16" s="1" a="1"/>
  <c r="CH29" i="16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15" i="3"/>
  <c r="CH15" i="3" s="1" a="1"/>
  <c r="CH15" i="3" s="1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8"/>
  <c r="CF78" i="18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5" i="18"/>
  <c r="CF63" i="18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0" i="16"/>
  <c r="CH30" i="16" s="1" a="1"/>
  <c r="CH30" i="16" s="1"/>
  <c r="AB39" i="1"/>
  <c r="CH39" i="1" s="1" a="1"/>
  <c r="CH39" i="1" s="1"/>
  <c r="AA25" i="14"/>
  <c r="CG25" i="14" s="1" a="1"/>
  <c r="CG25" i="14" s="1"/>
  <c r="AB24" i="2"/>
  <c r="CH24" i="2" s="1" a="1"/>
  <c r="CH24" i="2" s="1"/>
  <c r="AA26" i="18"/>
  <c r="CG26" i="18" s="1" a="1"/>
  <c r="CG26" i="18" s="1"/>
  <c r="CF101" i="1"/>
  <c r="CF69" i="1"/>
  <c r="CF76" i="7"/>
  <c r="CF108" i="7"/>
  <c r="CF114" i="7"/>
  <c r="CF82" i="7"/>
  <c r="CF75" i="8"/>
  <c r="CF107" i="8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25" i="5"/>
  <c r="CH25" i="5" s="1" a="1"/>
  <c r="CH25" i="5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F92" i="13"/>
  <c r="CF60" i="13"/>
  <c r="CF96" i="18"/>
  <c r="CF64" i="18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F90" i="13"/>
  <c r="CF58" i="13"/>
  <c r="CE97" i="3"/>
  <c r="CE65" i="3"/>
  <c r="CD54" i="21"/>
  <c r="CD86" i="21"/>
  <c r="CF115" i="2"/>
  <c r="CF83" i="2"/>
  <c r="CF68" i="8"/>
  <c r="CF100" i="8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B29" i="8"/>
  <c r="CH29" i="8" s="1" a="1"/>
  <c r="CH29" i="8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B40" i="4"/>
  <c r="CH40" i="4" s="1" a="1"/>
  <c r="CH40" i="4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43" i="17"/>
  <c r="CH43" i="17" s="1" a="1"/>
  <c r="CH43" i="17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B44" i="7"/>
  <c r="CH44" i="7" s="1" a="1"/>
  <c r="CH44" i="7" s="1"/>
  <c r="AA18" i="21"/>
  <c r="CG18" i="21" s="1" a="1"/>
  <c r="CG18" i="21" s="1"/>
  <c r="AB28" i="14"/>
  <c r="CH28" i="14" s="1" a="1"/>
  <c r="CH28" i="14" s="1"/>
  <c r="AB16" i="3"/>
  <c r="CH16" i="3" s="1" a="1"/>
  <c r="CH16" i="3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Z47" i="10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44" i="12"/>
  <c r="CH44" i="12" s="1" a="1"/>
  <c r="CH44" i="12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8"/>
  <c r="CH39" i="18" s="1" a="1"/>
  <c r="CH39" i="18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4" i="18"/>
  <c r="CH24" i="18" s="1" a="1"/>
  <c r="CH24" i="18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37" i="7"/>
  <c r="CH37" i="7" s="1" a="1"/>
  <c r="CH37" i="7" s="1"/>
  <c r="AB43" i="7"/>
  <c r="CH43" i="7" s="1" a="1"/>
  <c r="CH43" i="7" s="1"/>
  <c r="AB36" i="8"/>
  <c r="CH36" i="8" s="1" a="1"/>
  <c r="CH36" i="8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B21" i="13"/>
  <c r="CH21" i="13" s="1" a="1"/>
  <c r="CH21" i="13" s="1"/>
  <c r="AB25" i="18"/>
  <c r="CH25" i="18" s="1" a="1"/>
  <c r="CH25" i="18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AB19" i="13"/>
  <c r="CH19" i="13" s="1" a="1"/>
  <c r="CH19" i="13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F113" i="17"/>
  <c r="CF81" i="17"/>
  <c r="CF60" i="8"/>
  <c r="CF92" i="8"/>
  <c r="CE100" i="20"/>
  <c r="CE68" i="20"/>
  <c r="CF100" i="7"/>
  <c r="CF68" i="7"/>
  <c r="CE109" i="20"/>
  <c r="CE77" i="20"/>
  <c r="CF113" i="18"/>
  <c r="CF81" i="18"/>
  <c r="CF65" i="20"/>
  <c r="CF97" i="20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6" i="9"/>
  <c r="CF98" i="9"/>
  <c r="CF67" i="7"/>
  <c r="CF99" i="7"/>
  <c r="AA15" i="6"/>
  <c r="CG15" i="6" s="1" a="1"/>
  <c r="CG15" i="6" s="1"/>
  <c r="Z47" i="6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F62" i="20"/>
  <c r="CF94" i="20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Z47" i="20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61" i="8"/>
  <c r="CF93" i="8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F93" i="10"/>
  <c r="CF61" i="1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F112" i="7"/>
  <c r="CF80" i="7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72" i="20"/>
  <c r="CF104" i="20"/>
  <c r="CF97" i="13"/>
  <c r="CF65" i="13"/>
  <c r="CF101" i="18"/>
  <c r="CF69" i="18"/>
  <c r="CF61" i="19"/>
  <c r="CF93" i="19"/>
  <c r="CF67" i="11"/>
  <c r="CF99" i="11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4" i="9"/>
  <c r="CF106" i="9"/>
  <c r="CF78" i="16"/>
  <c r="CF110" i="16"/>
  <c r="CE64" i="19"/>
  <c r="CE96" i="19"/>
  <c r="CF62" i="12"/>
  <c r="CF94" i="12"/>
  <c r="CF58" i="8"/>
  <c r="CF90" i="8"/>
  <c r="CF96" i="15"/>
  <c r="CF64" i="15"/>
  <c r="CF88" i="18"/>
  <c r="CF56" i="18"/>
  <c r="CE94" i="17"/>
  <c r="CE62" i="17"/>
  <c r="CE115" i="9"/>
  <c r="CE83" i="9"/>
  <c r="CF104" i="7"/>
  <c r="CF72" i="7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35" i="9"/>
  <c r="CH35" i="9" s="1" a="1"/>
  <c r="CH35" i="9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19" i="8"/>
  <c r="CH19" i="8" s="1" a="1"/>
  <c r="CH19" i="8" s="1"/>
  <c r="AB42" i="17"/>
  <c r="CH42" i="17" s="1" a="1"/>
  <c r="CH42" i="17" s="1"/>
  <c r="AB25" i="15"/>
  <c r="CH25" i="15" s="1" a="1"/>
  <c r="CH25" i="15" s="1"/>
  <c r="AB21" i="8"/>
  <c r="CH21" i="8" s="1" a="1"/>
  <c r="CH21" i="8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B33" i="7"/>
  <c r="CH33" i="7" s="1" a="1"/>
  <c r="CH33" i="7" s="1"/>
  <c r="AA38" i="20"/>
  <c r="CG38" i="20" s="1" a="1"/>
  <c r="CG38" i="20" s="1"/>
  <c r="AB42" i="18"/>
  <c r="CH42" i="18" s="1" a="1"/>
  <c r="CH42" i="18" s="1"/>
  <c r="AB26" i="20"/>
  <c r="CH26" i="20" s="1" a="1"/>
  <c r="CH26" i="20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7" i="9"/>
  <c r="CH27" i="9" s="1" a="1"/>
  <c r="CH27" i="9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B23" i="20"/>
  <c r="CH23" i="20" s="1" a="1"/>
  <c r="CH23" i="20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59" i="19"/>
  <c r="CF91" i="19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2" i="8"/>
  <c r="CH22" i="8" s="1" a="1"/>
  <c r="CH22" i="8" s="1"/>
  <c r="AB28" i="4"/>
  <c r="CH28" i="4" s="1" a="1"/>
  <c r="CH28" i="4" s="1"/>
  <c r="CF106" i="4"/>
  <c r="CF74" i="4"/>
  <c r="AA15" i="4"/>
  <c r="CG15" i="4" s="1" a="1"/>
  <c r="CG15" i="4" s="1"/>
  <c r="Z47" i="4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B22" i="10"/>
  <c r="CH22" i="10" s="1" a="1"/>
  <c r="CH22" i="1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CF84" i="19"/>
  <c r="CF120" i="19"/>
  <c r="CF123" i="19" s="1"/>
  <c r="CF116" i="19" s="1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8" i="14"/>
  <c r="CF110" i="14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B41" i="7"/>
  <c r="CH41" i="7" s="1" a="1"/>
  <c r="CH41" i="7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33" i="20"/>
  <c r="CH33" i="20" s="1" a="1"/>
  <c r="CH33" i="20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8" i="11"/>
  <c r="CH28" i="11" s="1" a="1"/>
  <c r="CH28" i="11" s="1"/>
  <c r="AB22" i="17"/>
  <c r="CH22" i="17" s="1" a="1"/>
  <c r="CH22" i="17" s="1"/>
  <c r="CG9" i="11" l="1"/>
  <c r="DL121" i="18" a="1"/>
  <c r="DL121" i="18" s="1"/>
  <c r="DL122" i="18" s="1"/>
  <c r="DM50" i="18"/>
  <c r="DL49" i="18"/>
  <c r="DL121" i="7" a="1"/>
  <c r="DL121" i="7" s="1"/>
  <c r="DL122" i="7" s="1"/>
  <c r="DL49" i="7"/>
  <c r="DM50" i="7"/>
  <c r="DL121" i="11" a="1"/>
  <c r="DL121" i="11" s="1"/>
  <c r="DL122" i="11" s="1"/>
  <c r="DL49" i="11"/>
  <c r="DM50" i="11"/>
  <c r="DL121" i="6" a="1"/>
  <c r="DL121" i="6" s="1"/>
  <c r="DL122" i="6" s="1"/>
  <c r="DL49" i="6"/>
  <c r="DM50" i="6"/>
  <c r="DL121" i="1" a="1"/>
  <c r="DL121" i="1" s="1"/>
  <c r="DL122" i="1" s="1"/>
  <c r="DM50" i="1"/>
  <c r="DL49" i="1"/>
  <c r="DL121" i="10" a="1"/>
  <c r="DL121" i="10" s="1"/>
  <c r="DL122" i="10" s="1"/>
  <c r="DM50" i="10"/>
  <c r="DL49" i="10"/>
  <c r="DL121" i="9" a="1"/>
  <c r="DL121" i="9" s="1"/>
  <c r="DL122" i="9" s="1"/>
  <c r="DL49" i="9"/>
  <c r="DM50" i="9"/>
  <c r="DL121" i="17" a="1"/>
  <c r="DL121" i="17" s="1"/>
  <c r="DL122" i="17" s="1"/>
  <c r="DL49" i="17"/>
  <c r="DM50" i="17"/>
  <c r="DL121" i="12" a="1"/>
  <c r="DL121" i="12" s="1"/>
  <c r="DL122" i="12" s="1"/>
  <c r="DL49" i="12"/>
  <c r="DM50" i="12"/>
  <c r="DL121" i="14" a="1"/>
  <c r="DL121" i="14" s="1"/>
  <c r="DL122" i="14" s="1"/>
  <c r="DM50" i="14"/>
  <c r="DL49" i="14"/>
  <c r="DL121" i="15" a="1"/>
  <c r="DL121" i="15" s="1"/>
  <c r="DL122" i="15" s="1"/>
  <c r="DM50" i="15"/>
  <c r="DL49" i="15"/>
  <c r="DL121" i="13" a="1"/>
  <c r="DL121" i="13" s="1"/>
  <c r="DL122" i="13" s="1"/>
  <c r="DL49" i="13"/>
  <c r="DM50" i="13"/>
  <c r="DL121" i="2" a="1"/>
  <c r="DL121" i="2" s="1"/>
  <c r="DL122" i="2" s="1"/>
  <c r="DL49" i="2"/>
  <c r="DM50" i="2"/>
  <c r="DL121" i="20" a="1"/>
  <c r="DL121" i="20" s="1"/>
  <c r="DL122" i="20" s="1"/>
  <c r="DM50" i="20"/>
  <c r="DL49" i="20"/>
  <c r="DL121" i="21" a="1"/>
  <c r="DL121" i="21" s="1"/>
  <c r="DL122" i="21" s="1"/>
  <c r="DL49" i="21"/>
  <c r="DM50" i="21"/>
  <c r="DL121" i="16" a="1"/>
  <c r="DL121" i="16" s="1"/>
  <c r="DL122" i="16" s="1"/>
  <c r="DL49" i="16"/>
  <c r="DM50" i="16"/>
  <c r="DL121" i="8" a="1"/>
  <c r="DL121" i="8" s="1"/>
  <c r="DL122" i="8" s="1"/>
  <c r="DM50" i="8"/>
  <c r="DL49" i="8"/>
  <c r="DL121" i="5" a="1"/>
  <c r="DL121" i="5" s="1"/>
  <c r="DL122" i="5" s="1"/>
  <c r="DM50" i="5"/>
  <c r="DL49" i="5"/>
  <c r="DL121" i="4" a="1"/>
  <c r="DL121" i="4" s="1"/>
  <c r="DL122" i="4" s="1"/>
  <c r="DM50" i="4"/>
  <c r="DL49" i="4"/>
  <c r="DL121" i="3" a="1"/>
  <c r="DL121" i="3" s="1"/>
  <c r="DL122" i="3" s="1"/>
  <c r="DL49" i="3"/>
  <c r="DM50" i="3"/>
  <c r="DL121" i="19" a="1"/>
  <c r="DL121" i="19" s="1"/>
  <c r="DL122" i="19" s="1"/>
  <c r="DL49" i="19"/>
  <c r="DM50" i="19"/>
  <c r="AA47" i="3"/>
  <c r="AA47" i="11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AC22" i="8"/>
  <c r="CI22" i="8" s="1" a="1"/>
  <c r="CI22" i="8" s="1"/>
  <c r="CG58" i="19"/>
  <c r="CG90" i="19"/>
  <c r="CG105" i="12"/>
  <c r="CG73" i="12"/>
  <c r="CG104" i="1"/>
  <c r="CG72" i="1"/>
  <c r="CG97" i="20"/>
  <c r="CG65" i="20"/>
  <c r="CG56" i="18"/>
  <c r="CG88" i="18"/>
  <c r="CG58" i="8"/>
  <c r="CG90" i="8"/>
  <c r="CG106" i="9"/>
  <c r="CG74" i="9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G92" i="13"/>
  <c r="CG60" i="13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G114" i="17"/>
  <c r="CG82" i="17"/>
  <c r="CF66" i="10"/>
  <c r="CF98" i="10"/>
  <c r="CG117" i="4"/>
  <c r="CG85" i="4"/>
  <c r="CG60" i="16"/>
  <c r="CG92" i="16"/>
  <c r="CG79" i="4"/>
  <c r="CG111" i="4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4" i="4"/>
  <c r="CG62" i="4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67" i="6"/>
  <c r="CG99" i="6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G113" i="13"/>
  <c r="CG81" i="13"/>
  <c r="CF105" i="2"/>
  <c r="CF73" i="2"/>
  <c r="CF102" i="18"/>
  <c r="CF70" i="18"/>
  <c r="CG93" i="20"/>
  <c r="CG61" i="20"/>
  <c r="CG55" i="4"/>
  <c r="CG87" i="4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AC26" i="11"/>
  <c r="CI26" i="11" s="1" a="1"/>
  <c r="CI26" i="11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4" i="7"/>
  <c r="CG120" i="7"/>
  <c r="CG123" i="7" s="1"/>
  <c r="CG116" i="7" s="1"/>
  <c r="CG83" i="18"/>
  <c r="CG115" i="18"/>
  <c r="CG94" i="13"/>
  <c r="CG62" i="13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99" i="11"/>
  <c r="CG67" i="11"/>
  <c r="CG104" i="20"/>
  <c r="CG72" i="20"/>
  <c r="CG114" i="20"/>
  <c r="CG82" i="20"/>
  <c r="CG80" i="7"/>
  <c r="CG112" i="7"/>
  <c r="CG111" i="3"/>
  <c r="CG79" i="3"/>
  <c r="CG110" i="3"/>
  <c r="CG78" i="3"/>
  <c r="CF73" i="9"/>
  <c r="CF105" i="9"/>
  <c r="AB15" i="5"/>
  <c r="CH15" i="5" s="1" a="1"/>
  <c r="CH15" i="5" s="1"/>
  <c r="AA47" i="5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C26" i="20"/>
  <c r="CI26" i="20" s="1" a="1"/>
  <c r="CI26" i="20" s="1"/>
  <c r="AB44" i="9"/>
  <c r="CH44" i="9" s="1" a="1"/>
  <c r="CH44" i="9" s="1"/>
  <c r="AC17" i="18"/>
  <c r="CI17" i="18" s="1" a="1"/>
  <c r="CI17" i="18" s="1"/>
  <c r="AC19" i="8"/>
  <c r="CI19" i="8" s="1" a="1"/>
  <c r="CI19" i="8" s="1"/>
  <c r="AC43" i="16"/>
  <c r="CI43" i="16" s="1" a="1"/>
  <c r="CI43" i="16" s="1"/>
  <c r="AC35" i="9"/>
  <c r="CI35" i="9" s="1" a="1"/>
  <c r="CI35" i="9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C21" i="13"/>
  <c r="CI21" i="13" s="1" a="1"/>
  <c r="CI21" i="13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C43" i="17"/>
  <c r="CI43" i="17" s="1" a="1"/>
  <c r="CI43" i="17" s="1"/>
  <c r="AB27" i="10"/>
  <c r="CH27" i="10" s="1" a="1"/>
  <c r="CH27" i="10" s="1"/>
  <c r="AC46" i="4"/>
  <c r="CI46" i="4" s="1" a="1"/>
  <c r="CI46" i="4" s="1"/>
  <c r="AC21" i="16"/>
  <c r="CI21" i="16" s="1" a="1"/>
  <c r="CI21" i="16" s="1"/>
  <c r="AC40" i="4"/>
  <c r="CI40" i="4" s="1" a="1"/>
  <c r="CI40" i="4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G86" i="3"/>
  <c r="CG54" i="3"/>
  <c r="CF83" i="3"/>
  <c r="CF115" i="3"/>
  <c r="CG68" i="16"/>
  <c r="CG100" i="16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23" i="4"/>
  <c r="CI23" i="4" s="1" a="1"/>
  <c r="CI23" i="4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28" i="6"/>
  <c r="CI28" i="6" s="1" a="1"/>
  <c r="CI28" i="6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C42" i="13"/>
  <c r="CI42" i="13" s="1" a="1"/>
  <c r="CI42" i="13" s="1"/>
  <c r="AB34" i="2"/>
  <c r="CH34" i="2" s="1" a="1"/>
  <c r="CH34" i="2" s="1"/>
  <c r="AB31" i="18"/>
  <c r="CH31" i="18" s="1" a="1"/>
  <c r="CH31" i="18" s="1"/>
  <c r="AC22" i="20"/>
  <c r="CI22" i="20" s="1" a="1"/>
  <c r="CI22" i="20" s="1"/>
  <c r="AC16" i="4"/>
  <c r="CI16" i="4" s="1" a="1"/>
  <c r="CI16" i="4" s="1"/>
  <c r="AC30" i="9"/>
  <c r="CI30" i="9" s="1" a="1"/>
  <c r="CI30" i="9" s="1"/>
  <c r="AB16" i="11"/>
  <c r="CH16" i="11" s="1" a="1"/>
  <c r="CH16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CG65" i="17"/>
  <c r="CG97" i="17"/>
  <c r="AB29" i="4"/>
  <c r="CH29" i="4" s="1" a="1"/>
  <c r="CH29" i="4" s="1"/>
  <c r="CG106" i="1"/>
  <c r="CG74" i="1"/>
  <c r="AB22" i="13"/>
  <c r="CH22" i="13" s="1" a="1"/>
  <c r="CH22" i="13" s="1"/>
  <c r="CG87" i="13"/>
  <c r="CG55" i="13"/>
  <c r="CF89" i="3"/>
  <c r="CF57" i="3"/>
  <c r="CG68" i="17"/>
  <c r="CG100" i="17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5" i="7"/>
  <c r="CI45" i="7" s="1" a="1"/>
  <c r="CI45" i="7" s="1"/>
  <c r="AC44" i="18"/>
  <c r="CI44" i="18" s="1" a="1"/>
  <c r="CI44" i="18" s="1"/>
  <c r="AC23" i="13"/>
  <c r="CI23" i="13" s="1" a="1"/>
  <c r="CI23" i="13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G84" i="19"/>
  <c r="CG120" i="19"/>
  <c r="CG123" i="19" s="1"/>
  <c r="CG116" i="19" s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C33" i="20"/>
  <c r="CI33" i="20" s="1" a="1"/>
  <c r="CI33" i="20" s="1"/>
  <c r="AC41" i="7"/>
  <c r="CI41" i="7" s="1" a="1"/>
  <c r="CI41" i="7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94" i="20"/>
  <c r="CG62" i="20"/>
  <c r="CG98" i="9"/>
  <c r="CG66" i="9"/>
  <c r="CG62" i="16"/>
  <c r="CG94" i="16"/>
  <c r="CG68" i="7"/>
  <c r="CG100" i="7"/>
  <c r="CG60" i="8"/>
  <c r="CG92" i="8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76" i="7"/>
  <c r="CG108" i="7"/>
  <c r="CG59" i="6"/>
  <c r="CG91" i="6"/>
  <c r="CF68" i="10"/>
  <c r="CF100" i="10"/>
  <c r="CG63" i="18"/>
  <c r="CG95" i="18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G83" i="7"/>
  <c r="CG115" i="7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68" i="8"/>
  <c r="CG100" i="8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G69" i="16"/>
  <c r="CG101" i="16"/>
  <c r="CF80" i="14"/>
  <c r="CF112" i="14"/>
  <c r="CG88" i="5"/>
  <c r="CG56" i="5"/>
  <c r="CG114" i="3"/>
  <c r="CG82" i="3"/>
  <c r="AC15" i="3"/>
  <c r="CI15" i="3" s="1" a="1"/>
  <c r="CI15" i="3" s="1"/>
  <c r="AB44" i="3"/>
  <c r="CH44" i="3" s="1" a="1"/>
  <c r="CH44" i="3" s="1"/>
  <c r="AC29" i="16"/>
  <c r="CI29" i="16" s="1" a="1"/>
  <c r="CI29" i="16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CG62" i="7"/>
  <c r="CG94" i="7"/>
  <c r="AB15" i="17"/>
  <c r="CH15" i="17" s="1" a="1"/>
  <c r="CH15" i="17" s="1"/>
  <c r="AA47" i="17"/>
  <c r="AC38" i="21"/>
  <c r="CI38" i="21" s="1" a="1"/>
  <c r="CI38" i="21" s="1"/>
  <c r="AC26" i="17"/>
  <c r="CI26" i="17" s="1" a="1"/>
  <c r="CI26" i="17" s="1"/>
  <c r="CF95" i="6"/>
  <c r="CF63" i="6"/>
  <c r="CF99" i="10"/>
  <c r="CF67" i="10"/>
  <c r="AC35" i="1"/>
  <c r="CI35" i="1" s="1" a="1"/>
  <c r="CI35" i="1" s="1"/>
  <c r="CF77" i="9"/>
  <c r="CF109" i="9"/>
  <c r="CF58" i="7"/>
  <c r="CF90" i="7"/>
  <c r="CG55" i="16"/>
  <c r="CG87" i="16"/>
  <c r="AB15" i="19"/>
  <c r="CH15" i="19" s="1" a="1"/>
  <c r="CH15" i="19" s="1"/>
  <c r="AA47" i="19"/>
  <c r="AC16" i="13"/>
  <c r="CI16" i="13" s="1" a="1"/>
  <c r="CI16" i="13" s="1"/>
  <c r="AB18" i="3"/>
  <c r="CH18" i="3" s="1" a="1"/>
  <c r="CH18" i="3" s="1"/>
  <c r="AC29" i="17"/>
  <c r="CI29" i="17" s="1" a="1"/>
  <c r="CI29" i="17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G92" i="10"/>
  <c r="CG60" i="10"/>
  <c r="CG96" i="1"/>
  <c r="CG64" i="1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C45" i="19"/>
  <c r="CI45" i="19" s="1" a="1"/>
  <c r="CI45" i="19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28" i="11"/>
  <c r="CI28" i="11" s="1" a="1"/>
  <c r="CI28" i="11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93" i="10"/>
  <c r="CG61" i="10"/>
  <c r="CG60" i="4"/>
  <c r="CG92" i="4"/>
  <c r="AB15" i="4"/>
  <c r="CH15" i="4" s="1" a="1"/>
  <c r="CH15" i="4" s="1"/>
  <c r="AA47" i="4"/>
  <c r="AA47" i="20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A47" i="14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22" i="10"/>
  <c r="CI22" i="10" s="1" a="1"/>
  <c r="CI22" i="10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3" i="20"/>
  <c r="CI23" i="20" s="1" a="1"/>
  <c r="CI23" i="20" s="1"/>
  <c r="AC25" i="7"/>
  <c r="CI25" i="7" s="1" a="1"/>
  <c r="CI25" i="7" s="1"/>
  <c r="AC27" i="9"/>
  <c r="CI27" i="9" s="1" a="1"/>
  <c r="CI27" i="9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1" i="8"/>
  <c r="CI21" i="8" s="1" a="1"/>
  <c r="CI21" i="8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37" i="7"/>
  <c r="CI37" i="7" s="1" a="1"/>
  <c r="CI37" i="7" s="1"/>
  <c r="AC20" i="6"/>
  <c r="CI20" i="6" s="1" a="1"/>
  <c r="CI20" i="6" s="1"/>
  <c r="AB29" i="10"/>
  <c r="CH29" i="10" s="1" a="1"/>
  <c r="CH29" i="10" s="1"/>
  <c r="AC24" i="18"/>
  <c r="CI24" i="18" s="1" a="1"/>
  <c r="CI24" i="18" s="1"/>
  <c r="AC30" i="4"/>
  <c r="CI30" i="4" s="1" a="1"/>
  <c r="CI30" i="4" s="1"/>
  <c r="AB18" i="7"/>
  <c r="CH18" i="7" s="1" a="1"/>
  <c r="CH18" i="7" s="1"/>
  <c r="CG81" i="7"/>
  <c r="CG113" i="7"/>
  <c r="CG83" i="12"/>
  <c r="CG115" i="12"/>
  <c r="CF70" i="8"/>
  <c r="CF102" i="8"/>
  <c r="CF111" i="10"/>
  <c r="CF79" i="10"/>
  <c r="AB23" i="8"/>
  <c r="CH23" i="8" s="1" a="1"/>
  <c r="CH23" i="8" s="1"/>
  <c r="AB19" i="4"/>
  <c r="CH19" i="4" s="1" a="1"/>
  <c r="CH19" i="4" s="1"/>
  <c r="AC44" i="7"/>
  <c r="CI44" i="7" s="1" a="1"/>
  <c r="CI44" i="7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9" i="8"/>
  <c r="CI29" i="8" s="1" a="1"/>
  <c r="CI29" i="8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C30" i="16"/>
  <c r="CI30" i="16" s="1" a="1"/>
  <c r="CI30" i="16" s="1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AC23" i="7"/>
  <c r="CI23" i="7" s="1" a="1"/>
  <c r="CI23" i="7" s="1"/>
  <c r="CG63" i="8"/>
  <c r="CG95" i="8"/>
  <c r="CG86" i="11"/>
  <c r="CG54" i="11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C21" i="10"/>
  <c r="CI21" i="10" s="1" a="1"/>
  <c r="CI21" i="10" s="1"/>
  <c r="AC25" i="1"/>
  <c r="CI25" i="1" s="1" a="1"/>
  <c r="CI25" i="1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A47" i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C44" i="12"/>
  <c r="CI44" i="12" s="1" a="1"/>
  <c r="CI44" i="12" s="1"/>
  <c r="AB31" i="8"/>
  <c r="CH31" i="8" s="1" a="1"/>
  <c r="CH31" i="8" s="1"/>
  <c r="AB40" i="10"/>
  <c r="CH40" i="10" s="1" a="1"/>
  <c r="CH40" i="10" s="1"/>
  <c r="CG55" i="3"/>
  <c r="CG87" i="3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95" i="2"/>
  <c r="CG63" i="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99" i="3"/>
  <c r="CG67" i="3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109" i="17"/>
  <c r="CG77" i="17"/>
  <c r="CG75" i="6"/>
  <c r="CG107" i="6"/>
  <c r="CG80" i="12"/>
  <c r="CG112" i="12"/>
  <c r="CF105" i="4"/>
  <c r="CF73" i="4"/>
  <c r="CG66" i="15"/>
  <c r="CG98" i="15"/>
  <c r="CF76" i="16"/>
  <c r="CF108" i="16"/>
  <c r="CG70" i="12"/>
  <c r="CG102" i="12"/>
  <c r="CG58" i="16"/>
  <c r="CG90" i="16"/>
  <c r="CG75" i="16"/>
  <c r="CG107" i="16"/>
  <c r="CG95" i="13"/>
  <c r="CG63" i="13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G56" i="8"/>
  <c r="CG88" i="8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A47" i="13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106" i="4"/>
  <c r="CG74" i="4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16" i="3"/>
  <c r="CI16" i="3" s="1" a="1"/>
  <c r="CI16" i="3" s="1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4" i="2"/>
  <c r="CI24" i="2" s="1" a="1"/>
  <c r="CI24" i="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A47" i="15"/>
  <c r="AC28" i="3"/>
  <c r="CI28" i="3" s="1" a="1"/>
  <c r="CI28" i="3" s="1"/>
  <c r="AC35" i="10"/>
  <c r="CI35" i="10" s="1" a="1"/>
  <c r="CI35" i="10" s="1"/>
  <c r="AC45" i="17"/>
  <c r="CI45" i="17" s="1" a="1"/>
  <c r="CI45" i="17" s="1"/>
  <c r="AC32" i="18"/>
  <c r="CI32" i="18" s="1" a="1"/>
  <c r="CI32" i="18" s="1"/>
  <c r="CG71" i="7"/>
  <c r="CG103" i="7"/>
  <c r="AB15" i="7"/>
  <c r="CH15" i="7" s="1" a="1"/>
  <c r="CH15" i="7" s="1"/>
  <c r="AA47" i="7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A47" i="2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8" i="17"/>
  <c r="CI38" i="17" s="1" a="1"/>
  <c r="CI38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C27" i="15"/>
  <c r="CI27" i="15" s="1" a="1"/>
  <c r="CI27" i="15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AC24" i="13"/>
  <c r="CI24" i="13" s="1" a="1"/>
  <c r="CI24" i="13" s="1"/>
  <c r="CG89" i="10"/>
  <c r="CG57" i="10"/>
  <c r="CG79" i="16"/>
  <c r="CG111" i="16"/>
  <c r="CF107" i="2"/>
  <c r="CF75" i="2"/>
  <c r="AC15" i="11"/>
  <c r="CI15" i="11" s="1" a="1"/>
  <c r="CI15" i="11" s="1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C17" i="8"/>
  <c r="CI17" i="8" s="1" a="1"/>
  <c r="CI17" i="8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35" i="4"/>
  <c r="CI35" i="4" s="1" a="1"/>
  <c r="CI35" i="4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90" i="13"/>
  <c r="CG58" i="13"/>
  <c r="CG61" i="16"/>
  <c r="CG93" i="16"/>
  <c r="CG64" i="18"/>
  <c r="CG96" i="18"/>
  <c r="CG65" i="16"/>
  <c r="CG97" i="16"/>
  <c r="CG75" i="8"/>
  <c r="CG107" i="8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96" i="5"/>
  <c r="CG64" i="5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AC32" i="7"/>
  <c r="CI32" i="7" s="1" a="1"/>
  <c r="CI32" i="7" s="1"/>
  <c r="CF65" i="9"/>
  <c r="CF97" i="9"/>
  <c r="CG70" i="4"/>
  <c r="CG102" i="4"/>
  <c r="CG113" i="1"/>
  <c r="CG81" i="1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G92" i="21"/>
  <c r="CG60" i="21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G69" i="6"/>
  <c r="CG101" i="6"/>
  <c r="CF92" i="3"/>
  <c r="CF60" i="3"/>
  <c r="CG75" i="10"/>
  <c r="CG107" i="10"/>
  <c r="CG110" i="14"/>
  <c r="CG78" i="14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CG59" i="19"/>
  <c r="CG91" i="19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72" i="7"/>
  <c r="CG104" i="7"/>
  <c r="CG81" i="17"/>
  <c r="CG113" i="17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AA47" i="6"/>
  <c r="CG73" i="8"/>
  <c r="CG105" i="8"/>
  <c r="CF74" i="21"/>
  <c r="CF106" i="21"/>
  <c r="CG70" i="7"/>
  <c r="CG102" i="7"/>
  <c r="CG78" i="18"/>
  <c r="CG110" i="18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CG61" i="8"/>
  <c r="CG93" i="8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C33" i="7"/>
  <c r="CI33" i="7" s="1" a="1"/>
  <c r="CI33" i="7" s="1"/>
  <c r="AB29" i="20"/>
  <c r="CH29" i="20" s="1" a="1"/>
  <c r="CH29" i="20" s="1"/>
  <c r="AC42" i="17"/>
  <c r="CI42" i="17" s="1" a="1"/>
  <c r="CI42" i="17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19" i="13"/>
  <c r="CI19" i="13" s="1" a="1"/>
  <c r="CI19" i="13" s="1"/>
  <c r="AC34" i="8"/>
  <c r="CI34" i="8" s="1" a="1"/>
  <c r="CI34" i="8" s="1"/>
  <c r="AC22" i="16"/>
  <c r="CI22" i="16" s="1" a="1"/>
  <c r="CI22" i="16" s="1"/>
  <c r="AB35" i="21"/>
  <c r="CH35" i="21" s="1" a="1"/>
  <c r="CH35" i="21" s="1"/>
  <c r="AC25" i="18"/>
  <c r="CI25" i="18" s="1" a="1"/>
  <c r="CI25" i="18" s="1"/>
  <c r="AC31" i="7"/>
  <c r="CI31" i="7" s="1" a="1"/>
  <c r="CI31" i="7" s="1"/>
  <c r="AC26" i="16"/>
  <c r="CI26" i="16" s="1" a="1"/>
  <c r="CI26" i="16" s="1"/>
  <c r="AC36" i="8"/>
  <c r="CI36" i="8" s="1" a="1"/>
  <c r="CI36" i="8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AC39" i="18"/>
  <c r="CI39" i="18" s="1" a="1"/>
  <c r="CI39" i="18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A47" i="10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5" i="5"/>
  <c r="CI25" i="5" s="1" a="1"/>
  <c r="CI25" i="5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C42" i="1"/>
  <c r="CI42" i="1" s="1" a="1"/>
  <c r="CI42" i="1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C21" i="21"/>
  <c r="CI21" i="21" s="1" a="1"/>
  <c r="CI21" i="21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CG97" i="11"/>
  <c r="CG65" i="11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C30" i="6"/>
  <c r="CI30" i="6" s="1" a="1"/>
  <c r="CI30" i="6" s="1"/>
  <c r="AB21" i="3"/>
  <c r="CH21" i="3" s="1" a="1"/>
  <c r="CH21" i="3" s="1"/>
  <c r="AC36" i="10"/>
  <c r="CI36" i="10" s="1" a="1"/>
  <c r="CI36" i="10" s="1"/>
  <c r="AC39" i="14"/>
  <c r="CI39" i="14" s="1" a="1"/>
  <c r="CI39" i="14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AC20" i="19"/>
  <c r="CI20" i="19" s="1" a="1"/>
  <c r="CI20" i="19" s="1"/>
  <c r="CH9" i="11" l="1"/>
  <c r="DM121" i="13" a="1"/>
  <c r="DM121" i="13" s="1"/>
  <c r="DM122" i="13" s="1"/>
  <c r="DN50" i="13"/>
  <c r="DM49" i="13"/>
  <c r="DM121" i="6" a="1"/>
  <c r="DM121" i="6" s="1"/>
  <c r="DM122" i="6" s="1"/>
  <c r="DN50" i="6"/>
  <c r="DM49" i="6"/>
  <c r="DM121" i="7" a="1"/>
  <c r="DM121" i="7" s="1"/>
  <c r="DM122" i="7" s="1"/>
  <c r="DM49" i="7"/>
  <c r="DN50" i="7"/>
  <c r="DM121" i="20" a="1"/>
  <c r="DM121" i="20" s="1"/>
  <c r="DM122" i="20" s="1"/>
  <c r="DN50" i="20"/>
  <c r="DM49" i="20"/>
  <c r="DM121" i="12" a="1"/>
  <c r="DM121" i="12" s="1"/>
  <c r="DM122" i="12" s="1"/>
  <c r="DM49" i="12"/>
  <c r="DN50" i="12"/>
  <c r="DM121" i="4" a="1"/>
  <c r="DM121" i="4" s="1"/>
  <c r="DM122" i="4" s="1"/>
  <c r="DM49" i="4"/>
  <c r="DN50" i="4"/>
  <c r="DM121" i="16" a="1"/>
  <c r="DM121" i="16" s="1"/>
  <c r="DM122" i="16" s="1"/>
  <c r="DM49" i="16"/>
  <c r="DN50" i="16"/>
  <c r="DM121" i="19" a="1"/>
  <c r="DM121" i="19" s="1"/>
  <c r="DM122" i="19" s="1"/>
  <c r="DM49" i="19"/>
  <c r="DN50" i="19"/>
  <c r="DM121" i="10" a="1"/>
  <c r="DM121" i="10" s="1"/>
  <c r="DM122" i="10" s="1"/>
  <c r="DN50" i="10"/>
  <c r="DM49" i="10"/>
  <c r="DM121" i="8" a="1"/>
  <c r="DM121" i="8" s="1"/>
  <c r="DM122" i="8" s="1"/>
  <c r="DM49" i="8"/>
  <c r="DN50" i="8"/>
  <c r="DM121" i="2" a="1"/>
  <c r="DM121" i="2" s="1"/>
  <c r="DM122" i="2" s="1"/>
  <c r="DN50" i="2"/>
  <c r="DM49" i="2"/>
  <c r="DM121" i="15" a="1"/>
  <c r="DM121" i="15" s="1"/>
  <c r="DM122" i="15" s="1"/>
  <c r="DN50" i="15"/>
  <c r="DM49" i="15"/>
  <c r="DM121" i="17" a="1"/>
  <c r="DM121" i="17" s="1"/>
  <c r="DM122" i="17" s="1"/>
  <c r="DN50" i="17"/>
  <c r="DM49" i="17"/>
  <c r="DM121" i="18" a="1"/>
  <c r="DM121" i="18" s="1"/>
  <c r="DM122" i="18" s="1"/>
  <c r="DM49" i="18"/>
  <c r="DN50" i="18"/>
  <c r="DM121" i="5" a="1"/>
  <c r="DM121" i="5" s="1"/>
  <c r="DM122" i="5" s="1"/>
  <c r="DM49" i="5"/>
  <c r="DN50" i="5"/>
  <c r="DM121" i="21" a="1"/>
  <c r="DM121" i="21" s="1"/>
  <c r="DM122" i="21" s="1"/>
  <c r="DM49" i="21"/>
  <c r="DN50" i="21"/>
  <c r="DM121" i="11" a="1"/>
  <c r="DM121" i="11" s="1"/>
  <c r="DM122" i="11" s="1"/>
  <c r="DM49" i="11"/>
  <c r="DN50" i="11"/>
  <c r="DM121" i="3" a="1"/>
  <c r="DM121" i="3" s="1"/>
  <c r="DM122" i="3" s="1"/>
  <c r="DN50" i="3"/>
  <c r="DM49" i="3"/>
  <c r="DM121" i="1" a="1"/>
  <c r="DM121" i="1" s="1"/>
  <c r="DM122" i="1" s="1"/>
  <c r="DN50" i="1"/>
  <c r="DM49" i="1"/>
  <c r="DM121" i="14" a="1"/>
  <c r="DM121" i="14" s="1"/>
  <c r="DM122" i="14" s="1"/>
  <c r="DN50" i="14"/>
  <c r="DM49" i="14"/>
  <c r="DM121" i="9" a="1"/>
  <c r="DM121" i="9" s="1"/>
  <c r="DM122" i="9" s="1"/>
  <c r="DN50" i="9"/>
  <c r="DM49" i="9"/>
  <c r="AB47" i="20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H101" i="6"/>
  <c r="CH69" i="6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AD36" i="8"/>
  <c r="CJ36" i="8" s="1" a="1"/>
  <c r="CJ36" i="8" s="1"/>
  <c r="AD33" i="7"/>
  <c r="CJ33" i="7" s="1" a="1"/>
  <c r="CJ33" i="7" s="1"/>
  <c r="CH75" i="14"/>
  <c r="CH107" i="14"/>
  <c r="CH96" i="21"/>
  <c r="CH64" i="21"/>
  <c r="CH79" i="16"/>
  <c r="CH111" i="16"/>
  <c r="CH71" i="7"/>
  <c r="CH103" i="7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D15" i="11"/>
  <c r="CJ15" i="11" s="1" a="1"/>
  <c r="CJ15" i="11" s="1"/>
  <c r="AD24" i="13"/>
  <c r="CJ24" i="13" s="1" a="1"/>
  <c r="CJ24" i="13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H87" i="3"/>
  <c r="CH55" i="3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4" i="12"/>
  <c r="CJ44" i="12" s="1" a="1"/>
  <c r="CJ44" i="1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22" i="10"/>
  <c r="CJ22" i="10" s="1" a="1"/>
  <c r="CJ22" i="10" s="1"/>
  <c r="AD46" i="20"/>
  <c r="CJ46" i="20" s="1" a="1"/>
  <c r="CJ46" i="20" s="1"/>
  <c r="AC40" i="5"/>
  <c r="CI40" i="5" s="1" a="1"/>
  <c r="CI40" i="5" s="1"/>
  <c r="CH79" i="3"/>
  <c r="CH111" i="3"/>
  <c r="CH84" i="19"/>
  <c r="CH120" i="19"/>
  <c r="CH123" i="19" s="1"/>
  <c r="CH116" i="19" s="1"/>
  <c r="CG79" i="12"/>
  <c r="CG111" i="12"/>
  <c r="CH68" i="17"/>
  <c r="CH100" i="17"/>
  <c r="AC15" i="19"/>
  <c r="CI15" i="19" s="1" a="1"/>
  <c r="CI15" i="19" s="1"/>
  <c r="AB47" i="19"/>
  <c r="AD35" i="1"/>
  <c r="CJ35" i="1" s="1" a="1"/>
  <c r="CJ35" i="1" s="1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72" i="20"/>
  <c r="CH104" i="20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H84" i="7"/>
  <c r="CH120" i="7"/>
  <c r="CH123" i="7" s="1"/>
  <c r="CH116" i="7" s="1"/>
  <c r="CG93" i="13"/>
  <c r="CG61" i="13"/>
  <c r="CG72" i="17"/>
  <c r="CG104" i="17"/>
  <c r="CH87" i="4"/>
  <c r="CH55" i="4"/>
  <c r="CH113" i="13"/>
  <c r="CH81" i="13"/>
  <c r="CG85" i="16"/>
  <c r="CG117" i="16"/>
  <c r="CH71" i="10"/>
  <c r="CH103" i="10"/>
  <c r="CG120" i="14"/>
  <c r="CG123" i="14" s="1"/>
  <c r="CG116" i="14" s="1"/>
  <c r="CG84" i="14"/>
  <c r="CG57" i="19"/>
  <c r="CG89" i="19"/>
  <c r="CH94" i="4"/>
  <c r="CH62" i="4"/>
  <c r="CG87" i="21"/>
  <c r="CG55" i="21"/>
  <c r="CH76" i="8"/>
  <c r="CH108" i="8"/>
  <c r="CH99" i="1"/>
  <c r="CH67" i="1"/>
  <c r="CH113" i="15"/>
  <c r="CH81" i="15"/>
  <c r="CH111" i="4"/>
  <c r="CH79" i="4"/>
  <c r="CH82" i="17"/>
  <c r="CH114" i="17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26" i="20"/>
  <c r="CJ26" i="20" s="1" a="1"/>
  <c r="CJ26" i="20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97" i="11"/>
  <c r="CH65" i="11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59" i="19"/>
  <c r="CH91" i="19"/>
  <c r="CH72" i="9"/>
  <c r="CH104" i="9"/>
  <c r="CH102" i="6"/>
  <c r="CH70" i="6"/>
  <c r="CH99" i="5"/>
  <c r="CH67" i="5"/>
  <c r="CH113" i="1"/>
  <c r="CH81" i="1"/>
  <c r="CG96" i="14"/>
  <c r="CG64" i="14"/>
  <c r="CH55" i="20"/>
  <c r="CH87" i="20"/>
  <c r="AC18" i="9"/>
  <c r="CI18" i="9" s="1" a="1"/>
  <c r="CI18" i="9" s="1"/>
  <c r="AD19" i="13"/>
  <c r="CJ19" i="13" s="1" a="1"/>
  <c r="CJ19" i="13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0" i="6"/>
  <c r="CJ30" i="6" s="1" a="1"/>
  <c r="CJ30" i="6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B47" i="6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2" i="7"/>
  <c r="CJ32" i="7" s="1" a="1"/>
  <c r="CJ32" i="7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98" i="15"/>
  <c r="CH66" i="15"/>
  <c r="CH77" i="17"/>
  <c r="CH109" i="17"/>
  <c r="CH104" i="6"/>
  <c r="CH72" i="6"/>
  <c r="CH114" i="1"/>
  <c r="CH82" i="1"/>
  <c r="CH68" i="21"/>
  <c r="CH100" i="21"/>
  <c r="AC15" i="2"/>
  <c r="CI15" i="2" s="1" a="1"/>
  <c r="CI15" i="2" s="1"/>
  <c r="AB47" i="2"/>
  <c r="CH84" i="17"/>
  <c r="CH120" i="17"/>
  <c r="CH123" i="17" s="1"/>
  <c r="CH116" i="17" s="1"/>
  <c r="CH67" i="3"/>
  <c r="CH99" i="3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D16" i="3"/>
  <c r="CJ16" i="3" s="1" a="1"/>
  <c r="CJ16" i="3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D45" i="19"/>
  <c r="CJ45" i="19" s="1" a="1"/>
  <c r="CJ45" i="19" s="1"/>
  <c r="AC40" i="12"/>
  <c r="CI40" i="12" s="1" a="1"/>
  <c r="CI40" i="12" s="1"/>
  <c r="AD29" i="17"/>
  <c r="CJ29" i="17" s="1" a="1"/>
  <c r="CJ29" i="17" s="1"/>
  <c r="AD38" i="7"/>
  <c r="CJ38" i="7" s="1" a="1"/>
  <c r="CJ38" i="7" s="1"/>
  <c r="CH68" i="16"/>
  <c r="CH100" i="16"/>
  <c r="AD20" i="18"/>
  <c r="CJ20" i="18" s="1" a="1"/>
  <c r="CJ20" i="18" s="1"/>
  <c r="AD46" i="19"/>
  <c r="CJ46" i="19" s="1" a="1"/>
  <c r="CJ46" i="19" s="1"/>
  <c r="AD33" i="20"/>
  <c r="CJ33" i="20" s="1" a="1"/>
  <c r="CJ33" i="20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D45" i="7"/>
  <c r="CJ45" i="7" s="1" a="1"/>
  <c r="CJ45" i="7" s="1"/>
  <c r="AC22" i="13"/>
  <c r="CI22" i="13" s="1" a="1"/>
  <c r="CI22" i="13" s="1"/>
  <c r="AC33" i="17"/>
  <c r="CI33" i="17" s="1" a="1"/>
  <c r="CI33" i="17" s="1"/>
  <c r="AD16" i="4"/>
  <c r="CJ16" i="4" s="1" a="1"/>
  <c r="CJ16" i="4" s="1"/>
  <c r="AD42" i="13"/>
  <c r="CJ42" i="13" s="1" a="1"/>
  <c r="CJ42" i="13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D23" i="4"/>
  <c r="CJ23" i="4" s="1" a="1"/>
  <c r="CJ23" i="4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40" i="4"/>
  <c r="CJ40" i="4" s="1" a="1"/>
  <c r="CJ40" i="4" s="1"/>
  <c r="AD43" i="17"/>
  <c r="CJ43" i="17" s="1" a="1"/>
  <c r="CJ43" i="17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90" i="8"/>
  <c r="CH58" i="8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26" i="11"/>
  <c r="CJ26" i="11" s="1" a="1"/>
  <c r="CJ26" i="11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H96" i="5"/>
  <c r="CH64" i="5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B47" i="13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6" i="1"/>
  <c r="CH64" i="1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76" i="7"/>
  <c r="CH108" i="7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CH62" i="20"/>
  <c r="CH94" i="20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AD29" i="16"/>
  <c r="CJ29" i="16" s="1" a="1"/>
  <c r="CJ29" i="16" s="1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19" i="8"/>
  <c r="CJ19" i="8" s="1" a="1"/>
  <c r="CJ19" i="8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93" i="8"/>
  <c r="CH61" i="8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27" i="15"/>
  <c r="CJ27" i="15" s="1" a="1"/>
  <c r="CJ27" i="15" s="1"/>
  <c r="AD38" i="17"/>
  <c r="CJ38" i="17" s="1" a="1"/>
  <c r="CJ38" i="17" s="1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AD28" i="3"/>
  <c r="CJ28" i="3" s="1" a="1"/>
  <c r="CJ28" i="3" s="1"/>
  <c r="CH95" i="2"/>
  <c r="CH63" i="2"/>
  <c r="CH88" i="15"/>
  <c r="CH56" i="15"/>
  <c r="AC17" i="3"/>
  <c r="CI17" i="3" s="1" a="1"/>
  <c r="CI17" i="3" s="1"/>
  <c r="AD39" i="14"/>
  <c r="CJ39" i="14" s="1" a="1"/>
  <c r="CJ39" i="14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5" i="5"/>
  <c r="CJ25" i="5" s="1" a="1"/>
  <c r="CJ25" i="5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H78" i="18"/>
  <c r="CH110" i="18"/>
  <c r="CG107" i="11"/>
  <c r="CG75" i="11"/>
  <c r="CH70" i="7"/>
  <c r="CH102" i="7"/>
  <c r="CH105" i="8"/>
  <c r="CH73" i="8"/>
  <c r="CH55" i="19"/>
  <c r="CH87" i="19"/>
  <c r="CH81" i="17"/>
  <c r="CH113" i="17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D24" i="2"/>
  <c r="CJ24" i="2" s="1" a="1"/>
  <c r="CJ24" i="2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B47" i="1"/>
  <c r="AC39" i="5"/>
  <c r="CI39" i="5" s="1" a="1"/>
  <c r="CI39" i="5" s="1"/>
  <c r="AD29" i="6"/>
  <c r="CJ29" i="6" s="1" a="1"/>
  <c r="CJ29" i="6" s="1"/>
  <c r="AD25" i="1"/>
  <c r="CJ25" i="1" s="1" a="1"/>
  <c r="CJ25" i="1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37" i="7"/>
  <c r="CJ37" i="7" s="1" a="1"/>
  <c r="CJ37" i="7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AD23" i="20"/>
  <c r="CJ23" i="20" s="1" a="1"/>
  <c r="CJ23" i="20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B47" i="5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22" i="8"/>
  <c r="CJ22" i="8" s="1" a="1"/>
  <c r="CJ22" i="8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9" i="18"/>
  <c r="CJ39" i="18" s="1" a="1"/>
  <c r="CJ39" i="18" s="1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06" i="4"/>
  <c r="CH74" i="4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B47" i="7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H60" i="10"/>
  <c r="CH92" i="10"/>
  <c r="CG110" i="9"/>
  <c r="CG78" i="9"/>
  <c r="CH63" i="10"/>
  <c r="CH95" i="10"/>
  <c r="CH94" i="15"/>
  <c r="CH62" i="15"/>
  <c r="CG109" i="9"/>
  <c r="CG77" i="9"/>
  <c r="CH62" i="7"/>
  <c r="CH94" i="7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H100" i="8"/>
  <c r="CH68" i="8"/>
  <c r="CG65" i="8"/>
  <c r="CG97" i="8"/>
  <c r="CG77" i="6"/>
  <c r="CG109" i="6"/>
  <c r="CH63" i="18"/>
  <c r="CH95" i="18"/>
  <c r="CG100" i="5"/>
  <c r="CG68" i="5"/>
  <c r="CG73" i="3"/>
  <c r="CG105" i="3"/>
  <c r="CH80" i="17"/>
  <c r="CH112" i="17"/>
  <c r="CG71" i="16"/>
  <c r="CG103" i="16"/>
  <c r="CH92" i="8"/>
  <c r="CH60" i="8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H99" i="11"/>
  <c r="CH67" i="1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H94" i="13"/>
  <c r="CH62" i="13"/>
  <c r="CG87" i="11"/>
  <c r="CG55" i="11"/>
  <c r="CG70" i="18"/>
  <c r="CG102" i="18"/>
  <c r="CH98" i="1"/>
  <c r="CH66" i="1"/>
  <c r="CH99" i="6"/>
  <c r="CH67" i="6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D42" i="17"/>
  <c r="CJ42" i="17" s="1" a="1"/>
  <c r="CJ42" i="17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H64" i="18"/>
  <c r="CH96" i="18"/>
  <c r="CH90" i="13"/>
  <c r="CH58" i="13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D35" i="4"/>
  <c r="CJ35" i="4" s="1" a="1"/>
  <c r="CJ35" i="4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B47" i="15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D21" i="10"/>
  <c r="CJ21" i="10" s="1" a="1"/>
  <c r="CJ21" i="1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D23" i="7"/>
  <c r="CJ23" i="7" s="1" a="1"/>
  <c r="CJ23" i="7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D29" i="8"/>
  <c r="CJ29" i="8" s="1" a="1"/>
  <c r="CJ29" i="8" s="1"/>
  <c r="AC26" i="8"/>
  <c r="CI26" i="8" s="1" a="1"/>
  <c r="CI26" i="8" s="1"/>
  <c r="AC38" i="6"/>
  <c r="CI38" i="6" s="1" a="1"/>
  <c r="CI38" i="6" s="1"/>
  <c r="AD24" i="18"/>
  <c r="CJ24" i="18" s="1" a="1"/>
  <c r="CJ24" i="18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21" i="8"/>
  <c r="CJ21" i="8" s="1" a="1"/>
  <c r="CJ21" i="8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D28" i="11"/>
  <c r="CJ28" i="11" s="1" a="1"/>
  <c r="CJ28" i="11" s="1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CH65" i="17"/>
  <c r="CH97" i="17"/>
  <c r="AC15" i="17"/>
  <c r="CI15" i="17" s="1" a="1"/>
  <c r="CI15" i="17" s="1"/>
  <c r="AB47" i="17"/>
  <c r="AD27" i="8"/>
  <c r="CJ27" i="8" s="1" a="1"/>
  <c r="CJ27" i="8" s="1"/>
  <c r="CH54" i="3"/>
  <c r="CH86" i="3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D23" i="13"/>
  <c r="CJ23" i="13" s="1" a="1"/>
  <c r="CJ23" i="13" s="1"/>
  <c r="AC16" i="11"/>
  <c r="CI16" i="11" s="1" a="1"/>
  <c r="CI16" i="11" s="1"/>
  <c r="AC31" i="18"/>
  <c r="CI31" i="18" s="1" a="1"/>
  <c r="CI31" i="18" s="1"/>
  <c r="AD27" i="1"/>
  <c r="CJ27" i="1" s="1" a="1"/>
  <c r="CJ27" i="1" s="1"/>
  <c r="AD28" i="6"/>
  <c r="CJ28" i="6" s="1" a="1"/>
  <c r="CJ28" i="6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H74" i="9"/>
  <c r="CH106" i="9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0" i="21"/>
  <c r="CH92" i="21"/>
  <c r="CH61" i="9"/>
  <c r="CH93" i="9"/>
  <c r="AC15" i="10"/>
  <c r="CI15" i="10" s="1" a="1"/>
  <c r="CI15" i="10" s="1"/>
  <c r="AB47" i="10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CH88" i="8"/>
  <c r="CH56" i="8"/>
  <c r="CH86" i="11"/>
  <c r="CH54" i="11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H69" i="16"/>
  <c r="CH101" i="16"/>
  <c r="CG120" i="5"/>
  <c r="CG123" i="5" s="1"/>
  <c r="CG116" i="5" s="1"/>
  <c r="CG84" i="5"/>
  <c r="CG59" i="16"/>
  <c r="CG91" i="16"/>
  <c r="CG95" i="20"/>
  <c r="CG63" i="20"/>
  <c r="CH59" i="14"/>
  <c r="CH91" i="14"/>
  <c r="CH83" i="7"/>
  <c r="CH115" i="7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H66" i="9"/>
  <c r="CH98" i="9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AD26" i="17"/>
  <c r="CJ26" i="17" s="1" a="1"/>
  <c r="CJ26" i="17" s="1"/>
  <c r="CH81" i="21"/>
  <c r="CH113" i="21"/>
  <c r="AB47" i="3"/>
  <c r="CH80" i="16"/>
  <c r="CH112" i="16"/>
  <c r="CG108" i="21"/>
  <c r="CG76" i="21"/>
  <c r="CH80" i="7"/>
  <c r="CH112" i="7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H92" i="13"/>
  <c r="CH60" i="13"/>
  <c r="CG57" i="18"/>
  <c r="CG89" i="18"/>
  <c r="AD35" i="9"/>
  <c r="CJ35" i="9" s="1" a="1"/>
  <c r="CJ35" i="9" s="1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H78" i="14"/>
  <c r="CH110" i="14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25" i="18"/>
  <c r="CJ25" i="18" s="1" a="1"/>
  <c r="CJ25" i="18" s="1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D20" i="19"/>
  <c r="CJ20" i="19" s="1" a="1"/>
  <c r="CJ20" i="19" s="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1" i="21"/>
  <c r="CJ21" i="21" s="1" a="1"/>
  <c r="CJ21" i="21" s="1"/>
  <c r="AD25" i="4"/>
  <c r="CJ25" i="4" s="1" a="1"/>
  <c r="CJ25" i="4" s="1"/>
  <c r="AD42" i="1"/>
  <c r="CJ42" i="1" s="1" a="1"/>
  <c r="CJ42" i="1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H107" i="8"/>
  <c r="CH75" i="8"/>
  <c r="CG106" i="21"/>
  <c r="CG74" i="21"/>
  <c r="CH96" i="8"/>
  <c r="CH64" i="8"/>
  <c r="CH72" i="7"/>
  <c r="CH104" i="7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D17" i="8"/>
  <c r="CJ17" i="8" s="1" a="1"/>
  <c r="CJ17" i="8" s="1"/>
  <c r="AC34" i="13"/>
  <c r="CI34" i="13" s="1" a="1"/>
  <c r="CI34" i="13" s="1"/>
  <c r="CG96" i="20"/>
  <c r="CG64" i="20"/>
  <c r="AB47" i="11"/>
  <c r="CH95" i="13"/>
  <c r="CH63" i="13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115" i="12"/>
  <c r="CH83" i="1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D30" i="16"/>
  <c r="CJ30" i="16" s="1" a="1"/>
  <c r="CJ30" i="16" s="1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D44" i="7"/>
  <c r="CJ44" i="7" s="1" a="1"/>
  <c r="CJ44" i="7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D27" i="9"/>
  <c r="CJ27" i="9" s="1" a="1"/>
  <c r="CJ27" i="9" s="1"/>
  <c r="AC23" i="18"/>
  <c r="CI23" i="18" s="1" a="1"/>
  <c r="CI23" i="18" s="1"/>
  <c r="CH61" i="10"/>
  <c r="CH93" i="10"/>
  <c r="CH85" i="20"/>
  <c r="CH117" i="20"/>
  <c r="CG111" i="5"/>
  <c r="CG79" i="5"/>
  <c r="AC15" i="4"/>
  <c r="CI15" i="4" s="1" a="1"/>
  <c r="CI15" i="4" s="1"/>
  <c r="AB47" i="4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106" i="1"/>
  <c r="CH74" i="1"/>
  <c r="CH77" i="21"/>
  <c r="CH109" i="21"/>
  <c r="AD42" i="21"/>
  <c r="CJ42" i="21" s="1" a="1"/>
  <c r="CJ42" i="21" s="1"/>
  <c r="CH97" i="6"/>
  <c r="CH65" i="6"/>
  <c r="AD15" i="3"/>
  <c r="CJ15" i="3" s="1" a="1"/>
  <c r="CJ15" i="3" s="1"/>
  <c r="AD41" i="16"/>
  <c r="CJ41" i="16" s="1" a="1"/>
  <c r="CJ41" i="16" s="1"/>
  <c r="AC37" i="21"/>
  <c r="CI37" i="21" s="1" a="1"/>
  <c r="CI37" i="21" s="1"/>
  <c r="AD41" i="7"/>
  <c r="CJ41" i="7" s="1" a="1"/>
  <c r="CJ41" i="7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D21" i="13"/>
  <c r="CJ21" i="13" s="1" a="1"/>
  <c r="CJ21" i="13" s="1"/>
  <c r="AC18" i="18"/>
  <c r="CI18" i="18" s="1" a="1"/>
  <c r="CI18" i="18" s="1"/>
  <c r="CH82" i="16"/>
  <c r="CH114" i="16"/>
  <c r="CH65" i="20"/>
  <c r="CH97" i="20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CI9" i="11" l="1"/>
  <c r="DN121" i="9" a="1"/>
  <c r="DN121" i="9" s="1"/>
  <c r="DN122" i="9" s="1"/>
  <c r="DO50" i="9"/>
  <c r="DN49" i="9"/>
  <c r="DN121" i="21" a="1"/>
  <c r="DN121" i="21" s="1"/>
  <c r="DN122" i="21" s="1"/>
  <c r="DO50" i="21"/>
  <c r="DN49" i="21"/>
  <c r="DN121" i="2" a="1"/>
  <c r="DN121" i="2" s="1"/>
  <c r="DN122" i="2" s="1"/>
  <c r="DO50" i="2"/>
  <c r="DN49" i="2"/>
  <c r="DN121" i="10" a="1"/>
  <c r="DN121" i="10" s="1"/>
  <c r="DN122" i="10" s="1"/>
  <c r="DO50" i="10"/>
  <c r="DN49" i="10"/>
  <c r="DN121" i="16" a="1"/>
  <c r="DN121" i="16" s="1"/>
  <c r="DN122" i="16" s="1"/>
  <c r="DO50" i="16"/>
  <c r="DN49" i="16"/>
  <c r="DN121" i="17" a="1"/>
  <c r="DN121" i="17" s="1"/>
  <c r="DN122" i="17" s="1"/>
  <c r="DN49" i="17"/>
  <c r="DO50" i="17"/>
  <c r="DN121" i="4" a="1"/>
  <c r="DN121" i="4" s="1"/>
  <c r="DN122" i="4" s="1"/>
  <c r="DO50" i="4"/>
  <c r="DN49" i="4"/>
  <c r="DN121" i="6" a="1"/>
  <c r="DN121" i="6" s="1"/>
  <c r="DN122" i="6" s="1"/>
  <c r="DN49" i="6"/>
  <c r="DO50" i="6"/>
  <c r="DN121" i="14" a="1"/>
  <c r="DN121" i="14" s="1"/>
  <c r="DN122" i="14" s="1"/>
  <c r="DO50" i="14"/>
  <c r="DN49" i="14"/>
  <c r="DN121" i="3" a="1"/>
  <c r="DN121" i="3" s="1"/>
  <c r="DN122" i="3" s="1"/>
  <c r="DN49" i="3"/>
  <c r="DO50" i="3"/>
  <c r="DN121" i="5" a="1"/>
  <c r="DN121" i="5" s="1"/>
  <c r="DN122" i="5" s="1"/>
  <c r="DO50" i="5"/>
  <c r="DN49" i="5"/>
  <c r="DN121" i="8" a="1"/>
  <c r="DN121" i="8" s="1"/>
  <c r="DN122" i="8" s="1"/>
  <c r="DO50" i="8"/>
  <c r="DN49" i="8"/>
  <c r="DN121" i="19" a="1"/>
  <c r="DN121" i="19" s="1"/>
  <c r="DN122" i="19" s="1"/>
  <c r="DO50" i="19"/>
  <c r="DN49" i="19"/>
  <c r="DN121" i="20" a="1"/>
  <c r="DN121" i="20" s="1"/>
  <c r="DN122" i="20" s="1"/>
  <c r="DO50" i="20"/>
  <c r="DN49" i="20"/>
  <c r="DN121" i="1" a="1"/>
  <c r="DN121" i="1" s="1"/>
  <c r="DN122" i="1" s="1"/>
  <c r="DO50" i="1"/>
  <c r="DN49" i="1"/>
  <c r="DN121" i="11" a="1"/>
  <c r="DN121" i="11" s="1"/>
  <c r="DN122" i="11" s="1"/>
  <c r="DO50" i="11"/>
  <c r="DN49" i="11"/>
  <c r="DN121" i="15" a="1"/>
  <c r="DN121" i="15" s="1"/>
  <c r="DN122" i="15" s="1"/>
  <c r="DN49" i="15"/>
  <c r="DO50" i="15"/>
  <c r="DN121" i="13" a="1"/>
  <c r="DN121" i="13" s="1"/>
  <c r="DN122" i="13" s="1"/>
  <c r="DO50" i="13"/>
  <c r="DN49" i="13"/>
  <c r="DN121" i="18" a="1"/>
  <c r="DN121" i="18" s="1"/>
  <c r="DN122" i="18" s="1"/>
  <c r="DO50" i="18"/>
  <c r="DN49" i="18"/>
  <c r="DN121" i="12" a="1"/>
  <c r="DN121" i="12" s="1"/>
  <c r="DN122" i="12" s="1"/>
  <c r="DO50" i="12"/>
  <c r="DN49" i="12"/>
  <c r="DN121" i="7" a="1"/>
  <c r="DN121" i="7" s="1"/>
  <c r="DN122" i="7" s="1"/>
  <c r="DO50" i="7"/>
  <c r="DN49" i="7"/>
  <c r="AC47" i="3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AE25" i="18"/>
  <c r="CK25" i="18" s="1" a="1"/>
  <c r="CK25" i="18" s="1"/>
  <c r="CI65" i="17"/>
  <c r="CI97" i="17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AE28" i="11"/>
  <c r="CK28" i="11" s="1" a="1"/>
  <c r="CK28" i="11" s="1"/>
  <c r="CI78" i="21"/>
  <c r="CI110" i="21"/>
  <c r="CH73" i="3"/>
  <c r="CH105" i="3"/>
  <c r="CH97" i="8"/>
  <c r="CH65" i="8"/>
  <c r="CH80" i="14"/>
  <c r="CH112" i="14"/>
  <c r="CI62" i="7"/>
  <c r="CI94" i="7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I96" i="5"/>
  <c r="CI64" i="5"/>
  <c r="CH115" i="4"/>
  <c r="CH83" i="4"/>
  <c r="CI109" i="10"/>
  <c r="CI77" i="10"/>
  <c r="CI73" i="7"/>
  <c r="CI105" i="7"/>
  <c r="CI91" i="2"/>
  <c r="CI59" i="2"/>
  <c r="CI66" i="15"/>
  <c r="CI98" i="15"/>
  <c r="CH82" i="21"/>
  <c r="CH114" i="21"/>
  <c r="CI99" i="9"/>
  <c r="CI67" i="9"/>
  <c r="AC15" i="21"/>
  <c r="CI15" i="21" s="1" a="1"/>
  <c r="CI15" i="21" s="1"/>
  <c r="AB47" i="21"/>
  <c r="AE29" i="16"/>
  <c r="CK29" i="16" s="1" a="1"/>
  <c r="CK29" i="16" s="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113" i="13"/>
  <c r="CI81" i="13"/>
  <c r="CI84" i="7"/>
  <c r="CI120" i="7"/>
  <c r="CI123" i="7" s="1"/>
  <c r="CI116" i="7" s="1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55" i="3"/>
  <c r="CI87" i="3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20"/>
  <c r="CI65" i="20"/>
  <c r="CI97" i="6"/>
  <c r="CI65" i="6"/>
  <c r="CI74" i="1"/>
  <c r="CI106" i="1"/>
  <c r="AE46" i="20"/>
  <c r="CK46" i="20" s="1" a="1"/>
  <c r="CK46" i="20" s="1"/>
  <c r="AE44" i="12"/>
  <c r="CK44" i="12" s="1" a="1"/>
  <c r="CK44" i="12" s="1"/>
  <c r="AE46" i="7"/>
  <c r="CK46" i="7" s="1" a="1"/>
  <c r="CK46" i="7" s="1"/>
  <c r="AE36" i="6"/>
  <c r="CK36" i="6" s="1" a="1"/>
  <c r="CK36" i="6" s="1"/>
  <c r="CH64" i="20"/>
  <c r="CH96" i="20"/>
  <c r="CI75" i="8"/>
  <c r="CI107" i="8"/>
  <c r="AE21" i="13"/>
  <c r="CK21" i="13" s="1" a="1"/>
  <c r="CK21" i="13" s="1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E41" i="7"/>
  <c r="CK41" i="7" s="1" a="1"/>
  <c r="CK41" i="7" s="1"/>
  <c r="AD15" i="4"/>
  <c r="CJ15" i="4" s="1" a="1"/>
  <c r="CJ15" i="4" s="1"/>
  <c r="AC47" i="4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I56" i="8"/>
  <c r="CI88" i="8"/>
  <c r="CH99" i="17"/>
  <c r="CH67" i="17"/>
  <c r="CI92" i="6"/>
  <c r="CI60" i="6"/>
  <c r="CH103" i="15"/>
  <c r="CH71" i="15"/>
  <c r="CH77" i="19"/>
  <c r="CH109" i="19"/>
  <c r="CH110" i="19"/>
  <c r="CH78" i="19"/>
  <c r="AE35" i="9"/>
  <c r="CK35" i="9" s="1" a="1"/>
  <c r="CK35" i="9" s="1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I98" i="9"/>
  <c r="CI66" i="9"/>
  <c r="CH101" i="15"/>
  <c r="CH69" i="15"/>
  <c r="CI83" i="7"/>
  <c r="CI115" i="7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17" i="8"/>
  <c r="CK17" i="8" s="1" a="1"/>
  <c r="CK17" i="8" s="1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26" i="17"/>
  <c r="CK26" i="17" s="1" a="1"/>
  <c r="CK26" i="17" s="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E23" i="7"/>
  <c r="CK23" i="7" s="1" a="1"/>
  <c r="CK23" i="7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81" i="17"/>
  <c r="CI113" i="17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61" i="8"/>
  <c r="CI93" i="8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E25" i="5"/>
  <c r="CK25" i="5" s="1" a="1"/>
  <c r="CK25" i="5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E27" i="15"/>
  <c r="CK27" i="15" s="1" a="1"/>
  <c r="CK27" i="15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C47" i="13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2" i="13"/>
  <c r="CK42" i="13" s="1" a="1"/>
  <c r="CK42" i="13" s="1"/>
  <c r="AE45" i="7"/>
  <c r="CK45" i="7" s="1" a="1"/>
  <c r="CK45" i="7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16" i="3"/>
  <c r="CK16" i="3" s="1" a="1"/>
  <c r="CK16" i="3" s="1"/>
  <c r="AE41" i="1"/>
  <c r="CK41" i="1" s="1" a="1"/>
  <c r="CK41" i="1" s="1"/>
  <c r="CI59" i="17"/>
  <c r="CI91" i="17"/>
  <c r="CI70" i="15"/>
  <c r="CI102" i="15"/>
  <c r="CI71" i="7"/>
  <c r="CI103" i="7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20"/>
  <c r="CK26" i="20" s="1" a="1"/>
  <c r="CK26" i="20" s="1"/>
  <c r="AE26" i="6"/>
  <c r="CK26" i="6" s="1" a="1"/>
  <c r="CK26" i="6" s="1"/>
  <c r="AE35" i="1"/>
  <c r="CK35" i="1" s="1" a="1"/>
  <c r="CK35" i="1" s="1"/>
  <c r="CI93" i="10"/>
  <c r="CI61" i="10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AE36" i="8"/>
  <c r="CK36" i="8" s="1" a="1"/>
  <c r="CK36" i="8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E39" i="18"/>
  <c r="CK39" i="18" s="1" a="1"/>
  <c r="CK39" i="18" s="1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E27" i="9"/>
  <c r="CK27" i="9" s="1" a="1"/>
  <c r="CK27" i="9" s="1"/>
  <c r="AE44" i="7"/>
  <c r="CK44" i="7" s="1" a="1"/>
  <c r="CK44" i="7" s="1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81" i="1"/>
  <c r="CI113" i="1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C47" i="10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I99" i="6"/>
  <c r="CI67" i="6"/>
  <c r="CI94" i="13"/>
  <c r="CI62" i="13"/>
  <c r="CH113" i="5"/>
  <c r="CH81" i="5"/>
  <c r="CH73" i="9"/>
  <c r="CH105" i="9"/>
  <c r="CH88" i="2"/>
  <c r="CH56" i="2"/>
  <c r="AD15" i="17"/>
  <c r="CJ15" i="17" s="1" a="1"/>
  <c r="CJ15" i="17" s="1"/>
  <c r="AC47" i="17"/>
  <c r="AD34" i="5"/>
  <c r="CJ34" i="5" s="1" a="1"/>
  <c r="CJ34" i="5" s="1"/>
  <c r="CI60" i="8"/>
  <c r="CI92" i="8"/>
  <c r="CH100" i="5"/>
  <c r="CH68" i="5"/>
  <c r="CI68" i="8"/>
  <c r="CI100" i="8"/>
  <c r="CH76" i="10"/>
  <c r="CH108" i="10"/>
  <c r="CH77" i="9"/>
  <c r="CH109" i="9"/>
  <c r="CI92" i="10"/>
  <c r="CI60" i="10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42" i="17"/>
  <c r="CK42" i="17" s="1" a="1"/>
  <c r="CK42" i="17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22" i="8"/>
  <c r="CK22" i="8" s="1" a="1"/>
  <c r="CK22" i="8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94" i="20"/>
  <c r="CI62" i="20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78" i="14"/>
  <c r="CI110" i="14"/>
  <c r="CI68" i="21"/>
  <c r="CI100" i="21"/>
  <c r="CH64" i="19"/>
  <c r="CH96" i="19"/>
  <c r="CI72" i="14"/>
  <c r="CI104" i="14"/>
  <c r="CI58" i="8"/>
  <c r="CI90" i="8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I65" i="11"/>
  <c r="CI97" i="11"/>
  <c r="CH70" i="17"/>
  <c r="CH102" i="17"/>
  <c r="CI80" i="8"/>
  <c r="CI112" i="8"/>
  <c r="CI82" i="17"/>
  <c r="CI114" i="17"/>
  <c r="CI76" i="8"/>
  <c r="CI108" i="8"/>
  <c r="CH84" i="14"/>
  <c r="CH120" i="14"/>
  <c r="CH123" i="14" s="1"/>
  <c r="CH116" i="14" s="1"/>
  <c r="CI55" i="4"/>
  <c r="CI87" i="4"/>
  <c r="CH101" i="13"/>
  <c r="CH69" i="13"/>
  <c r="CI73" i="16"/>
  <c r="CI105" i="16"/>
  <c r="CI91" i="18"/>
  <c r="CI59" i="18"/>
  <c r="CI68" i="17"/>
  <c r="CI100" i="17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32" i="7"/>
  <c r="CK32" i="7" s="1" a="1"/>
  <c r="CK32" i="7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22" i="10"/>
  <c r="CK22" i="10" s="1" a="1"/>
  <c r="CK22" i="10" s="1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I69" i="16"/>
  <c r="CI101" i="16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42" i="1"/>
  <c r="CK42" i="1" s="1" a="1"/>
  <c r="CK42" i="1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E28" i="6"/>
  <c r="CK28" i="6" s="1" a="1"/>
  <c r="CK28" i="6" s="1"/>
  <c r="AE23" i="13"/>
  <c r="CK23" i="13" s="1" a="1"/>
  <c r="CK23" i="13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E21" i="8"/>
  <c r="CK21" i="8" s="1" a="1"/>
  <c r="CK21" i="8" s="1"/>
  <c r="AD29" i="5"/>
  <c r="CJ29" i="5" s="1" a="1"/>
  <c r="CJ29" i="5" s="1"/>
  <c r="AE29" i="8"/>
  <c r="CK29" i="8" s="1" a="1"/>
  <c r="CK29" i="8" s="1"/>
  <c r="AD37" i="10"/>
  <c r="CJ37" i="10" s="1" a="1"/>
  <c r="CJ37" i="10" s="1"/>
  <c r="AD38" i="9"/>
  <c r="CJ38" i="9" s="1" a="1"/>
  <c r="CJ38" i="9" s="1"/>
  <c r="AE21" i="10"/>
  <c r="CK21" i="10" s="1" a="1"/>
  <c r="CK21" i="10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I74" i="4"/>
  <c r="CI106" i="4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23" i="20"/>
  <c r="CK23" i="20" s="1" a="1"/>
  <c r="CK23" i="20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CI95" i="2"/>
  <c r="CI63" i="2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39" i="14"/>
  <c r="CK39" i="14" s="1" a="1"/>
  <c r="CK39" i="14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E19" i="8"/>
  <c r="CK19" i="8" s="1" a="1"/>
  <c r="CK19" i="8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E26" i="11"/>
  <c r="CK26" i="11" s="1" a="1"/>
  <c r="CK26" i="11" s="1"/>
  <c r="AD31" i="17"/>
  <c r="CJ31" i="17" s="1" a="1"/>
  <c r="CJ31" i="17" s="1"/>
  <c r="AE41" i="8"/>
  <c r="CK41" i="8" s="1" a="1"/>
  <c r="CK41" i="8" s="1"/>
  <c r="AE43" i="17"/>
  <c r="CK43" i="17" s="1" a="1"/>
  <c r="CK43" i="17" s="1"/>
  <c r="AE37" i="8"/>
  <c r="CK37" i="8" s="1" a="1"/>
  <c r="CK37" i="8" s="1"/>
  <c r="AD45" i="14"/>
  <c r="CJ45" i="14" s="1" a="1"/>
  <c r="CJ45" i="14" s="1"/>
  <c r="AE16" i="4"/>
  <c r="CK16" i="4" s="1" a="1"/>
  <c r="CK16" i="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9" i="17"/>
  <c r="CK29" i="17" s="1" a="1"/>
  <c r="CK29" i="17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CI95" i="13"/>
  <c r="CI63" i="13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95" i="18"/>
  <c r="CI63" i="18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C47" i="15"/>
  <c r="AD46" i="17"/>
  <c r="CJ46" i="17" s="1" a="1"/>
  <c r="CJ46" i="17" s="1"/>
  <c r="AE35" i="4"/>
  <c r="CK35" i="4" s="1" a="1"/>
  <c r="CK35" i="4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C47" i="7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CI64" i="1"/>
  <c r="CI96" i="1"/>
  <c r="AD15" i="1"/>
  <c r="CJ15" i="1" s="1" a="1"/>
  <c r="CJ15" i="1" s="1"/>
  <c r="AC47" i="1"/>
  <c r="AE36" i="5"/>
  <c r="CK36" i="5" s="1" a="1"/>
  <c r="CK36" i="5" s="1"/>
  <c r="AD19" i="2"/>
  <c r="CJ19" i="2" s="1" a="1"/>
  <c r="CJ19" i="2" s="1"/>
  <c r="AD33" i="4"/>
  <c r="CJ33" i="4" s="1" a="1"/>
  <c r="CJ33" i="4" s="1"/>
  <c r="AE24" i="2"/>
  <c r="CK24" i="2" s="1" a="1"/>
  <c r="CK24" i="2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67" i="3"/>
  <c r="CI99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I79" i="4"/>
  <c r="CI111" i="4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C47" i="2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I101" i="6"/>
  <c r="CI69" i="6"/>
  <c r="CH74" i="21"/>
  <c r="CH106" i="21"/>
  <c r="CI76" i="12"/>
  <c r="CI108" i="12"/>
  <c r="CI59" i="1"/>
  <c r="CI91" i="1"/>
  <c r="AD15" i="19"/>
  <c r="CJ15" i="19" s="1" a="1"/>
  <c r="CJ15" i="19" s="1"/>
  <c r="AC47" i="19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AE24" i="13"/>
  <c r="CK24" i="13" s="1" a="1"/>
  <c r="CK24" i="13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0" i="21"/>
  <c r="CI92" i="21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E30" i="16"/>
  <c r="CK30" i="16" s="1" a="1"/>
  <c r="CK30" i="16" s="1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I92" i="13"/>
  <c r="CI60" i="13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CI54" i="3"/>
  <c r="CI86" i="3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C47" i="14"/>
  <c r="AD32" i="16"/>
  <c r="CJ32" i="16" s="1" a="1"/>
  <c r="CJ32" i="16" s="1"/>
  <c r="AE24" i="18"/>
  <c r="CK24" i="18" s="1" a="1"/>
  <c r="CK24" i="18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I110" i="18"/>
  <c r="CI78" i="18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AE25" i="1"/>
  <c r="CK25" i="1" s="1" a="1"/>
  <c r="CK25" i="1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28" i="3"/>
  <c r="CK28" i="3" s="1" a="1"/>
  <c r="CK28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AC47" i="20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E40" i="4"/>
  <c r="CK40" i="4" s="1" a="1"/>
  <c r="CK40" i="4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E30" i="6"/>
  <c r="CK30" i="6" s="1" a="1"/>
  <c r="CK30" i="6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CI54" i="11"/>
  <c r="CI86" i="11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77" i="17"/>
  <c r="CI109" i="17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I62" i="4"/>
  <c r="CI94" i="4"/>
  <c r="CH85" i="16"/>
  <c r="CH117" i="16"/>
  <c r="CH93" i="13"/>
  <c r="CH61" i="13"/>
  <c r="CI110" i="20"/>
  <c r="CI78" i="20"/>
  <c r="CI104" i="20"/>
  <c r="CI72" i="20"/>
  <c r="CI77" i="7"/>
  <c r="CI109" i="7"/>
  <c r="CI84" i="19"/>
  <c r="CI120" i="19"/>
  <c r="CI123" i="19" s="1"/>
  <c r="CI116" i="19" s="1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90" i="13"/>
  <c r="CI58" i="1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AC47" i="11"/>
  <c r="CI72" i="7"/>
  <c r="CI104" i="7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59" i="19"/>
  <c r="CI91" i="1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76" i="7"/>
  <c r="CI10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CI80" i="7"/>
  <c r="CI112" i="7"/>
  <c r="AE15" i="3"/>
  <c r="CK15" i="3" s="1" a="1"/>
  <c r="CK15" i="3" s="1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E21" i="21"/>
  <c r="CK21" i="21" s="1" a="1"/>
  <c r="CK21" i="21" s="1"/>
  <c r="AD27" i="17"/>
  <c r="CJ27" i="17" s="1" a="1"/>
  <c r="CJ27" i="17" s="1"/>
  <c r="AE18" i="16"/>
  <c r="CK18" i="16" s="1" a="1"/>
  <c r="CK18" i="16" s="1"/>
  <c r="AE20" i="19"/>
  <c r="CK20" i="19" s="1" a="1"/>
  <c r="CK20" i="19" s="1"/>
  <c r="AE33" i="21"/>
  <c r="CK33" i="21" s="1" a="1"/>
  <c r="CK33" i="21" s="1"/>
  <c r="CI96" i="18"/>
  <c r="CI64" i="18"/>
  <c r="CI106" i="9"/>
  <c r="CI74" i="9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CI67" i="11"/>
  <c r="CI99" i="1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E37" i="7"/>
  <c r="CK37" i="7" s="1" a="1"/>
  <c r="CK37" i="7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38" i="17"/>
  <c r="CK38" i="17" s="1" a="1"/>
  <c r="CK38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CI68" i="16"/>
  <c r="CI100" i="16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E23" i="4"/>
  <c r="CK23" i="4" s="1" a="1"/>
  <c r="CK23" i="4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3" i="20"/>
  <c r="CK33" i="20" s="1" a="1"/>
  <c r="CK33" i="20" s="1"/>
  <c r="AE38" i="7"/>
  <c r="CK38" i="7" s="1" a="1"/>
  <c r="CK38" i="7" s="1"/>
  <c r="AE45" i="19"/>
  <c r="CK45" i="19" s="1" a="1"/>
  <c r="CK45" i="19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19" i="13"/>
  <c r="CK19" i="13" s="1" a="1"/>
  <c r="CK19" i="1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115" i="12"/>
  <c r="CI83" i="12"/>
  <c r="CI85" i="7"/>
  <c r="CI117" i="7"/>
  <c r="CI107" i="6"/>
  <c r="CI75" i="6"/>
  <c r="AE15" i="11"/>
  <c r="CK15" i="11" s="1" a="1"/>
  <c r="CK15" i="11" s="1"/>
  <c r="AE33" i="7"/>
  <c r="CK33" i="7" s="1" a="1"/>
  <c r="CK33" i="7" s="1"/>
  <c r="CJ9" i="11" l="1"/>
  <c r="DO121" i="14" a="1"/>
  <c r="DO121" i="14" s="1"/>
  <c r="DO122" i="14" s="1"/>
  <c r="DO49" i="14"/>
  <c r="DP50" i="14"/>
  <c r="DO121" i="17" a="1"/>
  <c r="DO121" i="17" s="1"/>
  <c r="DO122" i="17" s="1"/>
  <c r="DO49" i="17"/>
  <c r="DP50" i="17"/>
  <c r="DO121" i="7" a="1"/>
  <c r="DO121" i="7" s="1"/>
  <c r="DO122" i="7" s="1"/>
  <c r="DP50" i="7"/>
  <c r="DO49" i="7"/>
  <c r="DO121" i="20" a="1"/>
  <c r="DO121" i="20" s="1"/>
  <c r="DO122" i="20" s="1"/>
  <c r="DP50" i="20"/>
  <c r="DO49" i="20"/>
  <c r="DO121" i="13" a="1"/>
  <c r="DO121" i="13" s="1"/>
  <c r="DO122" i="13" s="1"/>
  <c r="DP50" i="13"/>
  <c r="DO49" i="13"/>
  <c r="DO121" i="11" a="1"/>
  <c r="DO121" i="11" s="1"/>
  <c r="DO122" i="11" s="1"/>
  <c r="DP50" i="11"/>
  <c r="DO49" i="11"/>
  <c r="DO121" i="5" a="1"/>
  <c r="DO121" i="5" s="1"/>
  <c r="DO122" i="5" s="1"/>
  <c r="DP50" i="5"/>
  <c r="DO49" i="5"/>
  <c r="DO121" i="6" a="1"/>
  <c r="DO121" i="6" s="1"/>
  <c r="DO122" i="6" s="1"/>
  <c r="DO49" i="6"/>
  <c r="DP50" i="6"/>
  <c r="DO121" i="10" a="1"/>
  <c r="DO121" i="10" s="1"/>
  <c r="DO122" i="10" s="1"/>
  <c r="DP50" i="10"/>
  <c r="DO49" i="10"/>
  <c r="DO121" i="21" a="1"/>
  <c r="DO121" i="21" s="1"/>
  <c r="DO122" i="21" s="1"/>
  <c r="DP50" i="21"/>
  <c r="DO49" i="21"/>
  <c r="DO121" i="12" a="1"/>
  <c r="DO121" i="12" s="1"/>
  <c r="DO122" i="12" s="1"/>
  <c r="DO49" i="12"/>
  <c r="DP50" i="12"/>
  <c r="DO121" i="19" a="1"/>
  <c r="DO121" i="19" s="1"/>
  <c r="DO122" i="19" s="1"/>
  <c r="DP50" i="19"/>
  <c r="DO49" i="19"/>
  <c r="DO121" i="3" a="1"/>
  <c r="DO121" i="3" s="1"/>
  <c r="DO122" i="3" s="1"/>
  <c r="DP50" i="3"/>
  <c r="DO49" i="3"/>
  <c r="DO121" i="15" a="1"/>
  <c r="DO121" i="15" s="1"/>
  <c r="DO122" i="15" s="1"/>
  <c r="DP50" i="15"/>
  <c r="DO49" i="15"/>
  <c r="DO121" i="1" a="1"/>
  <c r="DO121" i="1" s="1"/>
  <c r="DO122" i="1" s="1"/>
  <c r="DP50" i="1"/>
  <c r="DO49" i="1"/>
  <c r="DO121" i="4" a="1"/>
  <c r="DO121" i="4" s="1"/>
  <c r="DO122" i="4" s="1"/>
  <c r="DP50" i="4"/>
  <c r="DO49" i="4"/>
  <c r="DO121" i="9" a="1"/>
  <c r="DO121" i="9" s="1"/>
  <c r="DO122" i="9" s="1"/>
  <c r="DP50" i="9"/>
  <c r="DO49" i="9"/>
  <c r="DO121" i="18" a="1"/>
  <c r="DO121" i="18" s="1"/>
  <c r="DO122" i="18" s="1"/>
  <c r="DP50" i="18"/>
  <c r="DO49" i="18"/>
  <c r="DO121" i="8" a="1"/>
  <c r="DO121" i="8" s="1"/>
  <c r="DO122" i="8" s="1"/>
  <c r="DO49" i="8"/>
  <c r="DP50" i="8"/>
  <c r="DO121" i="16" a="1"/>
  <c r="DO121" i="16" s="1"/>
  <c r="DO122" i="16" s="1"/>
  <c r="DO49" i="16"/>
  <c r="DP50" i="16"/>
  <c r="DO121" i="2" a="1"/>
  <c r="DO121" i="2" s="1"/>
  <c r="DO122" i="2" s="1"/>
  <c r="DP50" i="2"/>
  <c r="DO49" i="2"/>
  <c r="AD47" i="11"/>
  <c r="AD47" i="3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44" i="7"/>
  <c r="CL44" i="7" s="1" a="1"/>
  <c r="CL44" i="7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J56" i="8"/>
  <c r="CJ88" i="8"/>
  <c r="CI69" i="21"/>
  <c r="CI101" i="21"/>
  <c r="AF41" i="7"/>
  <c r="CL41" i="7" s="1" a="1"/>
  <c r="CL41" i="7" s="1"/>
  <c r="AF44" i="19"/>
  <c r="CL44" i="19" s="1" a="1"/>
  <c r="CL44" i="19" s="1"/>
  <c r="AE37" i="6"/>
  <c r="CK37" i="6" s="1" a="1"/>
  <c r="CK37" i="6" s="1"/>
  <c r="AF29" i="16"/>
  <c r="CL29" i="16" s="1" a="1"/>
  <c r="CL29" i="1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J99" i="11"/>
  <c r="CJ67" i="11"/>
  <c r="CI85" i="14"/>
  <c r="CI117" i="14"/>
  <c r="CI66" i="12"/>
  <c r="CI98" i="12"/>
  <c r="CI59" i="16"/>
  <c r="CI91" i="16"/>
  <c r="CJ88" i="19"/>
  <c r="CJ56" i="19"/>
  <c r="AF15" i="11"/>
  <c r="CL15" i="11" s="1" a="1"/>
  <c r="CL15" i="11" s="1"/>
  <c r="AF19" i="13"/>
  <c r="CL19" i="13" s="1" a="1"/>
  <c r="CL19" i="13" s="1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F20" i="19"/>
  <c r="CL20" i="19" s="1" a="1"/>
  <c r="CL20" i="19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69" i="6"/>
  <c r="CJ101" i="6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D47" i="7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F28" i="6"/>
  <c r="CL28" i="6" s="1" a="1"/>
  <c r="CL28" i="6" s="1"/>
  <c r="AE25" i="17"/>
  <c r="CK25" i="17" s="1" a="1"/>
  <c r="CK25" i="17" s="1"/>
  <c r="AE35" i="8"/>
  <c r="CK35" i="8" s="1" a="1"/>
  <c r="CK35" i="8" s="1"/>
  <c r="AF45" i="12"/>
  <c r="CL45" i="12" s="1" a="1"/>
  <c r="CL45" i="12" s="1"/>
  <c r="AF42" i="1"/>
  <c r="CL42" i="1" s="1" a="1"/>
  <c r="CL42" i="1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61" i="10"/>
  <c r="CJ93" i="10"/>
  <c r="CJ102" i="15"/>
  <c r="CJ70" i="15"/>
  <c r="CJ58" i="3"/>
  <c r="CJ90" i="3"/>
  <c r="CJ120" i="15"/>
  <c r="CJ123" i="15" s="1"/>
  <c r="CJ116" i="15" s="1"/>
  <c r="CJ84" i="15"/>
  <c r="CJ90" i="16"/>
  <c r="CJ58" i="16"/>
  <c r="CJ113" i="17"/>
  <c r="CJ81" i="17"/>
  <c r="CI78" i="4"/>
  <c r="CI110" i="4"/>
  <c r="CI83" i="16"/>
  <c r="CI115" i="16"/>
  <c r="CI105" i="5"/>
  <c r="CI73" i="5"/>
  <c r="CJ85" i="21"/>
  <c r="CJ117" i="21"/>
  <c r="CI117" i="13"/>
  <c r="CI85" i="13"/>
  <c r="CJ66" i="9"/>
  <c r="CJ98" i="9"/>
  <c r="CJ99" i="18"/>
  <c r="CJ67" i="18"/>
  <c r="CJ110" i="18"/>
  <c r="CJ78" i="18"/>
  <c r="CI59" i="3"/>
  <c r="CI91" i="3"/>
  <c r="CI96" i="20"/>
  <c r="CI64" i="20"/>
  <c r="CJ106" i="1"/>
  <c r="CJ74" i="1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D47" i="13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F17" i="8"/>
  <c r="CL17" i="8" s="1" a="1"/>
  <c r="CL17" i="8" s="1"/>
  <c r="AE45" i="20"/>
  <c r="CK45" i="20" s="1" a="1"/>
  <c r="CK45" i="20" s="1"/>
  <c r="AF35" i="9"/>
  <c r="CL35" i="9" s="1" a="1"/>
  <c r="CL35" i="9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F28" i="11"/>
  <c r="CL28" i="11" s="1" a="1"/>
  <c r="CL28" i="11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CJ113" i="1"/>
  <c r="CJ81" i="1"/>
  <c r="AE38" i="20"/>
  <c r="CK38" i="20" s="1" a="1"/>
  <c r="CK38" i="20" s="1"/>
  <c r="AF32" i="7"/>
  <c r="CL32" i="7" s="1" a="1"/>
  <c r="CL32" i="7" s="1"/>
  <c r="AF17" i="10"/>
  <c r="CL17" i="10" s="1" a="1"/>
  <c r="CL17" i="10" s="1"/>
  <c r="AE15" i="10"/>
  <c r="CK15" i="10" s="1" a="1"/>
  <c r="CK15" i="10" s="1"/>
  <c r="AD47" i="10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CJ106" i="9"/>
  <c r="CJ74" i="9"/>
  <c r="AF18" i="20"/>
  <c r="CL18" i="20" s="1" a="1"/>
  <c r="CL18" i="20" s="1"/>
  <c r="AF46" i="20"/>
  <c r="CL46" i="20" s="1" a="1"/>
  <c r="CL46" i="20" s="1"/>
  <c r="CJ71" i="3"/>
  <c r="CJ103" i="3"/>
  <c r="CJ120" i="19"/>
  <c r="CJ123" i="19" s="1"/>
  <c r="CJ116" i="19" s="1"/>
  <c r="CJ84" i="19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CJ54" i="3"/>
  <c r="CJ86" i="3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30" i="6"/>
  <c r="CL30" i="6" s="1" a="1"/>
  <c r="CL30" i="6" s="1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CJ95" i="18"/>
  <c r="CJ63" i="18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CJ95" i="13"/>
  <c r="CJ63" i="13"/>
  <c r="AE17" i="6"/>
  <c r="CK17" i="6" s="1" a="1"/>
  <c r="CK17" i="6" s="1"/>
  <c r="CJ95" i="2"/>
  <c r="CJ63" i="2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90" i="8"/>
  <c r="CJ58" i="8"/>
  <c r="CJ110" i="14"/>
  <c r="CJ78" i="14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J60" i="8"/>
  <c r="CJ92" i="8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22" i="10"/>
  <c r="CL22" i="10" s="1" a="1"/>
  <c r="CL22" i="10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F42" i="17"/>
  <c r="CL42" i="17" s="1" a="1"/>
  <c r="CL42" i="17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7" i="9"/>
  <c r="CL27" i="9" s="1" a="1"/>
  <c r="CL27" i="9" s="1"/>
  <c r="AF28" i="18"/>
  <c r="CL28" i="18" s="1" a="1"/>
  <c r="CL28" i="18" s="1"/>
  <c r="AF39" i="18"/>
  <c r="CL39" i="18" s="1" a="1"/>
  <c r="CL39" i="18" s="1"/>
  <c r="AE20" i="3"/>
  <c r="CK20" i="3" s="1" a="1"/>
  <c r="CK20" i="3" s="1"/>
  <c r="AE25" i="20"/>
  <c r="CK25" i="20" s="1" a="1"/>
  <c r="CK25" i="20" s="1"/>
  <c r="AF35" i="1"/>
  <c r="CL35" i="1" s="1" a="1"/>
  <c r="CL35" i="1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J98" i="15"/>
  <c r="CJ66" i="15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J97" i="17"/>
  <c r="CJ65" i="17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J58" i="13"/>
  <c r="CJ90" i="13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D47" i="14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9" i="17"/>
  <c r="CL29" i="17" s="1" a="1"/>
  <c r="CL29" i="17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8"/>
  <c r="CL36" i="8" s="1" a="1"/>
  <c r="CL36" i="8" s="1"/>
  <c r="AF36" i="4"/>
  <c r="CL36" i="4" s="1" a="1"/>
  <c r="CL36" i="4" s="1"/>
  <c r="AF16" i="3"/>
  <c r="CL16" i="3" s="1" a="1"/>
  <c r="CL16" i="3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F45" i="19"/>
  <c r="CL45" i="19" s="1" a="1"/>
  <c r="CL45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AF24" i="18"/>
  <c r="CL24" i="18" s="1" a="1"/>
  <c r="CL24" i="18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AF24" i="13"/>
  <c r="CL24" i="13" s="1" a="1"/>
  <c r="CL24" i="13" s="1"/>
  <c r="CJ107" i="14"/>
  <c r="CJ75" i="14"/>
  <c r="CI86" i="2"/>
  <c r="CI54" i="2"/>
  <c r="AF24" i="2"/>
  <c r="CL24" i="2" s="1" a="1"/>
  <c r="CL24" i="2" s="1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CJ65" i="11"/>
  <c r="CJ97" i="11"/>
  <c r="AF19" i="8"/>
  <c r="CL19" i="8" s="1" a="1"/>
  <c r="CL19" i="8" s="1"/>
  <c r="AF39" i="14"/>
  <c r="CL39" i="14" s="1" a="1"/>
  <c r="CL39" i="14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D47" i="5"/>
  <c r="AF17" i="18"/>
  <c r="CL17" i="18" s="1" a="1"/>
  <c r="CL17" i="18" s="1"/>
  <c r="AE34" i="15"/>
  <c r="CK34" i="15" s="1" a="1"/>
  <c r="CK34" i="15" s="1"/>
  <c r="AF21" i="8"/>
  <c r="CL21" i="8" s="1" a="1"/>
  <c r="CL21" i="8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20" i="7"/>
  <c r="CJ123" i="7" s="1"/>
  <c r="CJ116" i="7" s="1"/>
  <c r="CJ84" i="7"/>
  <c r="CJ106" i="7"/>
  <c r="CJ74" i="7"/>
  <c r="CJ107" i="9"/>
  <c r="CJ75" i="9"/>
  <c r="AF27" i="15"/>
  <c r="CL27" i="15" s="1" a="1"/>
  <c r="CL27" i="15" s="1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F26" i="17"/>
  <c r="CL26" i="17" s="1" a="1"/>
  <c r="CL26" i="17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92" i="13"/>
  <c r="CJ60" i="13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J91" i="19"/>
  <c r="CJ59" i="19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AD47" i="19"/>
  <c r="CI90" i="2"/>
  <c r="CI58" i="2"/>
  <c r="AF16" i="4"/>
  <c r="CL16" i="4" s="1" a="1"/>
  <c r="CL16" i="4" s="1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108" i="7"/>
  <c r="CJ76" i="7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15" i="3"/>
  <c r="CL15" i="3" s="1" a="1"/>
  <c r="CL15" i="3" s="1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D47" i="15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AF26" i="11"/>
  <c r="CL26" i="11" s="1" a="1"/>
  <c r="CL26" i="11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45" i="7"/>
  <c r="CL45" i="7" s="1" a="1"/>
  <c r="CL45" i="7" s="1"/>
  <c r="AF35" i="7"/>
  <c r="CL35" i="7" s="1" a="1"/>
  <c r="CL35" i="7" s="1"/>
  <c r="AF36" i="9"/>
  <c r="CL36" i="9" s="1" a="1"/>
  <c r="CL36" i="9" s="1"/>
  <c r="CJ99" i="9"/>
  <c r="CJ67" i="9"/>
  <c r="CJ91" i="2"/>
  <c r="CJ59" i="2"/>
  <c r="CJ96" i="5"/>
  <c r="CJ64" i="5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J94" i="7"/>
  <c r="CJ62" i="7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21" i="13"/>
  <c r="CL21" i="13" s="1" a="1"/>
  <c r="CL21" i="13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J96" i="18"/>
  <c r="CJ64" i="18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J67" i="3"/>
  <c r="CJ99" i="3"/>
  <c r="CI89" i="13"/>
  <c r="CI57" i="13"/>
  <c r="CJ57" i="10"/>
  <c r="CJ89" i="10"/>
  <c r="CJ96" i="1"/>
  <c r="CJ64" i="1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AD47" i="2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114" i="17"/>
  <c r="CJ82" i="17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62" i="20"/>
  <c r="CJ94" i="20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J61" i="8"/>
  <c r="CJ93" i="8"/>
  <c r="CI111" i="13"/>
  <c r="CI79" i="13"/>
  <c r="CJ93" i="1"/>
  <c r="CJ61" i="1"/>
  <c r="CI56" i="12"/>
  <c r="CI88" i="12"/>
  <c r="AE15" i="17"/>
  <c r="CK15" i="17" s="1" a="1"/>
  <c r="CK15" i="17" s="1"/>
  <c r="AD47" i="17"/>
  <c r="AF42" i="9"/>
  <c r="CL42" i="9" s="1" a="1"/>
  <c r="CL42" i="9" s="1"/>
  <c r="CJ81" i="3"/>
  <c r="CJ113" i="3"/>
  <c r="CI63" i="4"/>
  <c r="CI95" i="4"/>
  <c r="CJ62" i="21"/>
  <c r="CJ94" i="21"/>
  <c r="CJ65" i="20"/>
  <c r="CJ97" i="20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J81" i="13"/>
  <c r="CJ113" i="13"/>
  <c r="CI104" i="10"/>
  <c r="CI72" i="10"/>
  <c r="CJ107" i="16"/>
  <c r="CJ75" i="16"/>
  <c r="AF28" i="9"/>
  <c r="CL28" i="9" s="1" a="1"/>
  <c r="CL28" i="9" s="1"/>
  <c r="AF20" i="2"/>
  <c r="CL20" i="2" s="1" a="1"/>
  <c r="CL20" i="2" s="1"/>
  <c r="AF25" i="5"/>
  <c r="CL25" i="5" s="1" a="1"/>
  <c r="CL25" i="5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F23" i="7"/>
  <c r="CL23" i="7" s="1" a="1"/>
  <c r="CL23" i="7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83" i="12"/>
  <c r="CJ115" i="12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F25" i="18"/>
  <c r="CL25" i="18" s="1" a="1"/>
  <c r="CL25" i="18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J67" i="6"/>
  <c r="CJ99" i="6"/>
  <c r="CI55" i="11"/>
  <c r="CI87" i="11"/>
  <c r="CJ104" i="7"/>
  <c r="CJ72" i="7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72" i="20"/>
  <c r="CJ104" i="20"/>
  <c r="CJ109" i="17"/>
  <c r="CJ77" i="17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CJ60" i="21"/>
  <c r="CJ92" i="21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4"/>
  <c r="CJ111" i="4"/>
  <c r="CJ79" i="21"/>
  <c r="CJ111" i="21"/>
  <c r="AE26" i="15"/>
  <c r="CK26" i="15" s="1" a="1"/>
  <c r="CK26" i="15" s="1"/>
  <c r="AF28" i="3"/>
  <c r="CL28" i="3" s="1" a="1"/>
  <c r="CL28" i="3" s="1"/>
  <c r="AE18" i="13"/>
  <c r="CK18" i="13" s="1" a="1"/>
  <c r="CK18" i="13" s="1"/>
  <c r="AF18" i="10"/>
  <c r="CL18" i="10" s="1" a="1"/>
  <c r="CL18" i="10" s="1"/>
  <c r="AF25" i="1"/>
  <c r="CL25" i="1" s="1" a="1"/>
  <c r="CL25" i="1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101" i="16"/>
  <c r="CJ69" i="16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D47" i="1"/>
  <c r="AF32" i="13"/>
  <c r="CL32" i="13" s="1" a="1"/>
  <c r="CL32" i="13" s="1"/>
  <c r="CJ75" i="10"/>
  <c r="CJ107" i="10"/>
  <c r="CJ74" i="4"/>
  <c r="CJ106" i="4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43" i="17"/>
  <c r="CL43" i="17" s="1" a="1"/>
  <c r="CL43" i="17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23" i="20"/>
  <c r="CL23" i="20" s="1" a="1"/>
  <c r="CL23" i="20" s="1"/>
  <c r="AF43" i="4"/>
  <c r="CL43" i="4" s="1" a="1"/>
  <c r="CL43" i="4" s="1"/>
  <c r="CJ88" i="14"/>
  <c r="CJ56" i="14"/>
  <c r="CJ112" i="18"/>
  <c r="CJ80" i="18"/>
  <c r="CJ89" i="14"/>
  <c r="CJ57" i="14"/>
  <c r="CJ60" i="10"/>
  <c r="CJ92" i="10"/>
  <c r="CJ100" i="8"/>
  <c r="CJ68" i="8"/>
  <c r="CJ94" i="13"/>
  <c r="CJ62" i="13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F22" i="8"/>
  <c r="CL22" i="8" s="1" a="1"/>
  <c r="CL22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F26" i="20"/>
  <c r="CL26" i="20" s="1" a="1"/>
  <c r="CL26" i="20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F42" i="13"/>
  <c r="CL42" i="13" s="1" a="1"/>
  <c r="CL42" i="1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D47" i="4"/>
  <c r="AF36" i="19"/>
  <c r="CL36" i="19" s="1" a="1"/>
  <c r="CL36" i="19" s="1"/>
  <c r="AF40" i="6"/>
  <c r="CL40" i="6" s="1" a="1"/>
  <c r="CL40" i="6" s="1"/>
  <c r="AF40" i="1"/>
  <c r="CL40" i="1" s="1" a="1"/>
  <c r="CL40" i="1" s="1"/>
  <c r="AF44" i="12"/>
  <c r="CL44" i="12" s="1" a="1"/>
  <c r="CL44" i="12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F37" i="7"/>
  <c r="CL37" i="7" s="1" a="1"/>
  <c r="CL37" i="7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AF33" i="7"/>
  <c r="CL33" i="7" s="1" a="1"/>
  <c r="CL33" i="7" s="1"/>
  <c r="CI62" i="14"/>
  <c r="CI94" i="14"/>
  <c r="CI58" i="21"/>
  <c r="CI90" i="21"/>
  <c r="CI57" i="7"/>
  <c r="CI89" i="7"/>
  <c r="CJ62" i="4"/>
  <c r="CJ94" i="4"/>
  <c r="CJ81" i="6"/>
  <c r="CJ113" i="6"/>
  <c r="CJ114" i="5"/>
  <c r="CJ82" i="5"/>
  <c r="CI56" i="7"/>
  <c r="CI88" i="7"/>
  <c r="CI107" i="2"/>
  <c r="CI75" i="2"/>
  <c r="CJ54" i="11"/>
  <c r="CJ86" i="11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33" i="20"/>
  <c r="CL33" i="20" s="1" a="1"/>
  <c r="CL33" i="20" s="1"/>
  <c r="AF23" i="4"/>
  <c r="CL23" i="4" s="1" a="1"/>
  <c r="CL23" i="4" s="1"/>
  <c r="AF38" i="17"/>
  <c r="CL38" i="17" s="1" a="1"/>
  <c r="CL38" i="1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F21" i="21"/>
  <c r="CL21" i="21" s="1" a="1"/>
  <c r="CL21" i="21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AD47" i="20"/>
  <c r="CJ58" i="10"/>
  <c r="CJ90" i="10"/>
  <c r="CI74" i="21"/>
  <c r="CI106" i="21"/>
  <c r="AE15" i="6"/>
  <c r="CK15" i="6" s="1" a="1"/>
  <c r="CK15" i="6" s="1"/>
  <c r="AD47" i="6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4"/>
  <c r="CL40" i="4" s="1" a="1"/>
  <c r="CL40" i="4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30" i="16"/>
  <c r="CL30" i="16" s="1" a="1"/>
  <c r="CL30" i="16" s="1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AF35" i="4"/>
  <c r="CL35" i="4" s="1" a="1"/>
  <c r="CL35" i="4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100" i="17"/>
  <c r="CJ68" i="17"/>
  <c r="CJ87" i="4"/>
  <c r="CJ55" i="4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F21" i="10"/>
  <c r="CL21" i="10" s="1" a="1"/>
  <c r="CL21" i="10" s="1"/>
  <c r="AF29" i="8"/>
  <c r="CL29" i="8" s="1" a="1"/>
  <c r="CL29" i="8" s="1"/>
  <c r="AF23" i="13"/>
  <c r="CL23" i="13" s="1" a="1"/>
  <c r="CL23" i="13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103" i="7"/>
  <c r="CJ71" i="7"/>
  <c r="CJ87" i="19"/>
  <c r="CJ55" i="19"/>
  <c r="CJ87" i="1"/>
  <c r="CJ55" i="1"/>
  <c r="CJ56" i="10"/>
  <c r="CJ88" i="10"/>
  <c r="CJ103" i="17"/>
  <c r="CJ71" i="17"/>
  <c r="CJ115" i="7"/>
  <c r="CJ83" i="7"/>
  <c r="CI55" i="14"/>
  <c r="CI87" i="14"/>
  <c r="CI89" i="12"/>
  <c r="CI57" i="12"/>
  <c r="CJ107" i="8"/>
  <c r="CJ75" i="8"/>
  <c r="CJ75" i="4"/>
  <c r="CJ107" i="4"/>
  <c r="CJ55" i="3"/>
  <c r="CJ87" i="3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112" i="7"/>
  <c r="CJ80" i="7"/>
  <c r="CJ89" i="20"/>
  <c r="CJ57" i="20"/>
  <c r="CJ115" i="19"/>
  <c r="CJ83" i="19"/>
  <c r="CJ85" i="20"/>
  <c r="CJ117" i="20"/>
  <c r="CI108" i="6"/>
  <c r="CI76" i="6"/>
  <c r="CJ100" i="16"/>
  <c r="CJ68" i="1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CK9" i="11" l="1"/>
  <c r="DP121" i="17" a="1"/>
  <c r="DP121" i="17" s="1"/>
  <c r="DP122" i="17" s="1"/>
  <c r="DQ50" i="17"/>
  <c r="DP49" i="17"/>
  <c r="DP121" i="4" a="1"/>
  <c r="DP121" i="4" s="1"/>
  <c r="DP122" i="4" s="1"/>
  <c r="DQ50" i="4"/>
  <c r="DP49" i="4"/>
  <c r="DP121" i="15" a="1"/>
  <c r="DP121" i="15" s="1"/>
  <c r="DP122" i="15" s="1"/>
  <c r="DP49" i="15"/>
  <c r="DQ50" i="15"/>
  <c r="DP121" i="10" a="1"/>
  <c r="DP121" i="10" s="1"/>
  <c r="DP122" i="10" s="1"/>
  <c r="DP49" i="10"/>
  <c r="DQ50" i="10"/>
  <c r="DP121" i="20" a="1"/>
  <c r="DP121" i="20" s="1"/>
  <c r="DP122" i="20" s="1"/>
  <c r="DQ50" i="20"/>
  <c r="DP49" i="20"/>
  <c r="DP121" i="2" a="1"/>
  <c r="DP121" i="2" s="1"/>
  <c r="DP122" i="2" s="1"/>
  <c r="DQ50" i="2"/>
  <c r="DP49" i="2"/>
  <c r="DP121" i="12" a="1"/>
  <c r="DP121" i="12" s="1"/>
  <c r="DP122" i="12" s="1"/>
  <c r="DQ50" i="12"/>
  <c r="DP49" i="12"/>
  <c r="DP121" i="11" a="1"/>
  <c r="DP121" i="11" s="1"/>
  <c r="DP122" i="11" s="1"/>
  <c r="DQ50" i="11"/>
  <c r="DP49" i="11"/>
  <c r="DP121" i="18" a="1"/>
  <c r="DP121" i="18" s="1"/>
  <c r="DP122" i="18" s="1"/>
  <c r="DP49" i="18"/>
  <c r="DQ50" i="18"/>
  <c r="DP121" i="6" a="1"/>
  <c r="DP121" i="6" s="1"/>
  <c r="DP122" i="6" s="1"/>
  <c r="DP49" i="6"/>
  <c r="DQ50" i="6"/>
  <c r="DP121" i="14" a="1"/>
  <c r="DP121" i="14" s="1"/>
  <c r="DP122" i="14" s="1"/>
  <c r="DP49" i="14"/>
  <c r="DQ50" i="14"/>
  <c r="DP121" i="16" a="1"/>
  <c r="DP121" i="16" s="1"/>
  <c r="DP122" i="16" s="1"/>
  <c r="DQ50" i="16"/>
  <c r="DP49" i="16"/>
  <c r="DP121" i="7" a="1"/>
  <c r="DP121" i="7" s="1"/>
  <c r="DP122" i="7" s="1"/>
  <c r="DQ50" i="7"/>
  <c r="DP49" i="7"/>
  <c r="DP121" i="3" a="1"/>
  <c r="DP121" i="3" s="1"/>
  <c r="DP122" i="3" s="1"/>
  <c r="DP49" i="3"/>
  <c r="DQ50" i="3"/>
  <c r="DP121" i="13" a="1"/>
  <c r="DP121" i="13" s="1"/>
  <c r="DP122" i="13" s="1"/>
  <c r="DP49" i="13"/>
  <c r="DQ50" i="13"/>
  <c r="DP121" i="19" a="1"/>
  <c r="DP121" i="19" s="1"/>
  <c r="DP122" i="19" s="1"/>
  <c r="DQ50" i="19"/>
  <c r="DP49" i="19"/>
  <c r="DP121" i="9" a="1"/>
  <c r="DP121" i="9" s="1"/>
  <c r="DP122" i="9" s="1"/>
  <c r="DQ50" i="9"/>
  <c r="DP49" i="9"/>
  <c r="DP121" i="1" a="1"/>
  <c r="DP121" i="1" s="1"/>
  <c r="DP122" i="1" s="1"/>
  <c r="DQ50" i="1"/>
  <c r="DP49" i="1"/>
  <c r="DP121" i="21" a="1"/>
  <c r="DP121" i="21" s="1"/>
  <c r="DP122" i="21" s="1"/>
  <c r="DP49" i="21"/>
  <c r="DQ50" i="21"/>
  <c r="DP121" i="8" a="1"/>
  <c r="DP121" i="8" s="1"/>
  <c r="DP122" i="8" s="1"/>
  <c r="DQ50" i="8"/>
  <c r="DP49" i="8"/>
  <c r="DP121" i="5" a="1"/>
  <c r="DP121" i="5" s="1"/>
  <c r="DP122" i="5" s="1"/>
  <c r="DQ50" i="5"/>
  <c r="DP49" i="5"/>
  <c r="AE47" i="20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2" i="7"/>
  <c r="CK104" i="7"/>
  <c r="CK70" i="16"/>
  <c r="CK102" i="16"/>
  <c r="CJ65" i="3"/>
  <c r="CJ97" i="3"/>
  <c r="AG22" i="8"/>
  <c r="CM22" i="8" s="1" a="1"/>
  <c r="CM22" i="8" s="1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K96" i="18"/>
  <c r="CK64" i="18"/>
  <c r="CJ68" i="14"/>
  <c r="CJ100" i="14"/>
  <c r="CJ99" i="17"/>
  <c r="CJ67" i="17"/>
  <c r="CK108" i="9"/>
  <c r="CK76" i="9"/>
  <c r="CK106" i="15"/>
  <c r="CK74" i="15"/>
  <c r="CJ94" i="3"/>
  <c r="CJ62" i="3"/>
  <c r="CK96" i="5"/>
  <c r="CK64" i="5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84" i="7"/>
  <c r="CK120" i="7"/>
  <c r="CK123" i="7" s="1"/>
  <c r="CK116" i="7" s="1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E47" i="15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K60" i="8"/>
  <c r="CK92" i="8"/>
  <c r="CJ86" i="5"/>
  <c r="CJ54" i="5"/>
  <c r="AG39" i="14"/>
  <c r="CM39" i="14" s="1" a="1"/>
  <c r="CM39" i="14" s="1"/>
  <c r="AG21" i="9"/>
  <c r="CM21" i="9" s="1" a="1"/>
  <c r="CM21" i="9" s="1"/>
  <c r="AG24" i="13"/>
  <c r="CM24" i="13" s="1" a="1"/>
  <c r="CM24" i="13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6" i="8"/>
  <c r="CM36" i="8" s="1" a="1"/>
  <c r="CM36" i="8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K98" i="9"/>
  <c r="CK66" i="9"/>
  <c r="CJ73" i="5"/>
  <c r="CJ105" i="5"/>
  <c r="CK58" i="16"/>
  <c r="CK90" i="16"/>
  <c r="CK61" i="10"/>
  <c r="CK93" i="10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G17" i="8"/>
  <c r="CM17" i="8" s="1" a="1"/>
  <c r="CM17" i="8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K67" i="6"/>
  <c r="CK99" i="6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59" i="19"/>
  <c r="CK91" i="19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G44" i="7"/>
  <c r="CM44" i="7" s="1" a="1"/>
  <c r="CM44" i="7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6" i="20"/>
  <c r="CM26" i="20" s="1" a="1"/>
  <c r="CM26" i="2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G29" i="8"/>
  <c r="CM29" i="8" s="1" a="1"/>
  <c r="CM29" i="8" s="1"/>
  <c r="AF25" i="19"/>
  <c r="CL25" i="19" s="1" a="1"/>
  <c r="CL25" i="19" s="1"/>
  <c r="AG35" i="4"/>
  <c r="CM35" i="4" s="1" a="1"/>
  <c r="CM35" i="4" s="1"/>
  <c r="AF31" i="14"/>
  <c r="CL31" i="14" s="1" a="1"/>
  <c r="CL31" i="14" s="1"/>
  <c r="AG30" i="16"/>
  <c r="CM30" i="16" s="1" a="1"/>
  <c r="CM30" i="16" s="1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G33" i="7"/>
  <c r="CM33" i="7" s="1" a="1"/>
  <c r="CM33" i="7" s="1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113" i="13"/>
  <c r="CK81" i="13"/>
  <c r="CK80" i="1"/>
  <c r="CK112" i="1"/>
  <c r="CK94" i="21"/>
  <c r="CK62" i="21"/>
  <c r="CJ56" i="12"/>
  <c r="CJ88" i="12"/>
  <c r="CK55" i="8"/>
  <c r="CK87" i="8"/>
  <c r="CJ108" i="16"/>
  <c r="CJ76" i="16"/>
  <c r="CK94" i="20"/>
  <c r="CK62" i="20"/>
  <c r="CK82" i="17"/>
  <c r="CK114" i="17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G25" i="18"/>
  <c r="CM25" i="18" s="1" a="1"/>
  <c r="CM25" i="18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25" i="5"/>
  <c r="CM25" i="5" s="1" a="1"/>
  <c r="CM25" i="5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45" i="7"/>
  <c r="CM45" i="7" s="1" a="1"/>
  <c r="CM45" i="7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AG21" i="8"/>
  <c r="CM21" i="8" s="1" a="1"/>
  <c r="CM21" i="8" s="1"/>
  <c r="CK58" i="8"/>
  <c r="CK90" i="8"/>
  <c r="CJ93" i="2"/>
  <c r="CJ61" i="2"/>
  <c r="CJ60" i="3"/>
  <c r="CJ92" i="3"/>
  <c r="CK95" i="18"/>
  <c r="CK63" i="18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84" i="19"/>
  <c r="CK120" i="19"/>
  <c r="CK123" i="19" s="1"/>
  <c r="CK116" i="19" s="1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G27" i="9"/>
  <c r="CM27" i="9" s="1" a="1"/>
  <c r="CM27" i="9" s="1"/>
  <c r="AF34" i="5"/>
  <c r="CL34" i="5" s="1" a="1"/>
  <c r="CL34" i="5" s="1"/>
  <c r="AG19" i="16"/>
  <c r="CM19" i="16" s="1" a="1"/>
  <c r="CM19" i="16" s="1"/>
  <c r="AG22" i="10"/>
  <c r="CM22" i="10" s="1" a="1"/>
  <c r="CM22" i="10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K71" i="7"/>
  <c r="CK103" i="7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G28" i="6"/>
  <c r="CM28" i="6" s="1" a="1"/>
  <c r="CM28" i="6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AD47" i="16"/>
  <c r="AG43" i="7"/>
  <c r="CM43" i="7" s="1" a="1"/>
  <c r="CM43" i="7" s="1"/>
  <c r="AG43" i="19"/>
  <c r="CM43" i="19" s="1" a="1"/>
  <c r="CM43" i="19" s="1"/>
  <c r="CJ114" i="15"/>
  <c r="CJ82" i="15"/>
  <c r="AG20" i="19"/>
  <c r="CM20" i="19" s="1" a="1"/>
  <c r="CM20" i="19" s="1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K106" i="4"/>
  <c r="CK74" i="4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2" i="13"/>
  <c r="CM42" i="13" s="1" a="1"/>
  <c r="CM42" i="13" s="1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23" i="20"/>
  <c r="CM23" i="20" s="1" a="1"/>
  <c r="CM23" i="20" s="1"/>
  <c r="AG43" i="17"/>
  <c r="CM43" i="17" s="1" a="1"/>
  <c r="CM43" i="17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92" i="13"/>
  <c r="CK60" i="13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E47" i="5"/>
  <c r="AG19" i="8"/>
  <c r="CM19" i="8" s="1" a="1"/>
  <c r="CM19" i="8" s="1"/>
  <c r="AF22" i="2"/>
  <c r="CL22" i="2" s="1" a="1"/>
  <c r="CL22" i="2" s="1"/>
  <c r="AF21" i="3"/>
  <c r="CL21" i="3" s="1" a="1"/>
  <c r="CL21" i="3" s="1"/>
  <c r="AG24" i="18"/>
  <c r="CM24" i="18" s="1" a="1"/>
  <c r="CM24" i="18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45" i="19"/>
  <c r="CM45" i="19" s="1" a="1"/>
  <c r="CM45" i="19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K69" i="6"/>
  <c r="CK101" i="6"/>
  <c r="CJ113" i="4"/>
  <c r="CJ81" i="4"/>
  <c r="CK117" i="20"/>
  <c r="CK85" i="20"/>
  <c r="CK71" i="17"/>
  <c r="CK103" i="17"/>
  <c r="AG32" i="7"/>
  <c r="CM32" i="7" s="1" a="1"/>
  <c r="CM32" i="7" s="1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CK90" i="13"/>
  <c r="CK58" i="13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K92" i="10"/>
  <c r="CK60" i="10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G21" i="10"/>
  <c r="CM21" i="10" s="1" a="1"/>
  <c r="CM21" i="10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E47" i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E47" i="2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21" i="13"/>
  <c r="CM21" i="13" s="1" a="1"/>
  <c r="CM21" i="13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3"/>
  <c r="CK87" i="3"/>
  <c r="CK55" i="1"/>
  <c r="CK87" i="1"/>
  <c r="CJ60" i="5"/>
  <c r="CJ92" i="5"/>
  <c r="CJ111" i="18"/>
  <c r="CJ79" i="18"/>
  <c r="CK68" i="17"/>
  <c r="CK100" i="17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G30" i="6"/>
  <c r="CM30" i="6" s="1" a="1"/>
  <c r="CM30" i="6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67" i="11"/>
  <c r="CK99" i="11"/>
  <c r="CK109" i="13"/>
  <c r="CK77" i="13"/>
  <c r="CK106" i="9"/>
  <c r="CK74" i="9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AG19" i="13"/>
  <c r="CM19" i="13" s="1" a="1"/>
  <c r="CM19" i="13" s="1"/>
  <c r="CK80" i="7"/>
  <c r="CK112" i="7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AE47" i="6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111" i="4"/>
  <c r="CK79" i="4"/>
  <c r="CK92" i="21"/>
  <c r="CK60" i="21"/>
  <c r="CJ88" i="7"/>
  <c r="CJ56" i="7"/>
  <c r="CK94" i="4"/>
  <c r="CK62" i="4"/>
  <c r="CJ58" i="21"/>
  <c r="CJ90" i="21"/>
  <c r="CK111" i="9"/>
  <c r="CK79" i="9"/>
  <c r="CK61" i="21"/>
  <c r="CK93" i="21"/>
  <c r="CJ70" i="21"/>
  <c r="CJ102" i="21"/>
  <c r="CK109" i="7"/>
  <c r="CK77" i="7"/>
  <c r="CK115" i="12"/>
  <c r="CK83" i="12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K67" i="3"/>
  <c r="CK99" i="3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E47" i="17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65" i="11"/>
  <c r="CK97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8" i="15"/>
  <c r="CK66" i="15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3"/>
  <c r="CM16" i="3" s="1" a="1"/>
  <c r="CM16" i="3" s="1"/>
  <c r="AG16" i="1"/>
  <c r="CM16" i="1" s="1" a="1"/>
  <c r="CM16" i="1" s="1"/>
  <c r="AF21" i="5"/>
  <c r="CL21" i="5" s="1" a="1"/>
  <c r="CL21" i="5" s="1"/>
  <c r="AF40" i="18"/>
  <c r="CL40" i="18" s="1" a="1"/>
  <c r="CL40" i="18" s="1"/>
  <c r="AG29" i="17"/>
  <c r="CM29" i="17" s="1" a="1"/>
  <c r="CM29" i="17" s="1"/>
  <c r="CJ57" i="4"/>
  <c r="CJ89" i="4"/>
  <c r="CK81" i="8"/>
  <c r="CK113" i="8"/>
  <c r="CJ58" i="4"/>
  <c r="CJ90" i="4"/>
  <c r="CJ89" i="9"/>
  <c r="CJ57" i="9"/>
  <c r="CK110" i="18"/>
  <c r="CK78" i="18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28" i="11"/>
  <c r="CM28" i="11" s="1" a="1"/>
  <c r="CM28" i="11" s="1"/>
  <c r="AG38" i="13"/>
  <c r="CM38" i="13" s="1" a="1"/>
  <c r="CM38" i="13" s="1"/>
  <c r="AG35" i="9"/>
  <c r="CM35" i="9" s="1" a="1"/>
  <c r="CM35" i="9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CK54" i="11"/>
  <c r="CK86" i="11"/>
  <c r="AG41" i="7"/>
  <c r="CM41" i="7" s="1" a="1"/>
  <c r="CM41" i="7" s="1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0" i="4"/>
  <c r="CM40" i="4" s="1" a="1"/>
  <c r="CM40" i="4" s="1"/>
  <c r="AG43" i="2"/>
  <c r="CM43" i="2" s="1" a="1"/>
  <c r="CM43" i="2" s="1"/>
  <c r="AG21" i="21"/>
  <c r="CM21" i="21" s="1" a="1"/>
  <c r="CM21" i="21" s="1"/>
  <c r="AF17" i="7"/>
  <c r="CL17" i="7" s="1" a="1"/>
  <c r="CL17" i="7" s="1"/>
  <c r="AG17" i="11"/>
  <c r="CM17" i="11" s="1" a="1"/>
  <c r="CM17" i="11" s="1"/>
  <c r="AG23" i="4"/>
  <c r="CM23" i="4" s="1" a="1"/>
  <c r="CM23" i="4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AG44" i="12"/>
  <c r="CM44" i="12" s="1" a="1"/>
  <c r="CM44" i="12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G28" i="3"/>
  <c r="CM28" i="3" s="1" a="1"/>
  <c r="CM28" i="3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26" i="11"/>
  <c r="CM26" i="11" s="1" a="1"/>
  <c r="CM26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E47" i="3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7" i="15"/>
  <c r="CM27" i="15" s="1" a="1"/>
  <c r="CM27" i="15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95" i="2"/>
  <c r="CK63" i="2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39" i="18"/>
  <c r="CM39" i="18" s="1" a="1"/>
  <c r="CM39" i="18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AE47" i="11"/>
  <c r="CK68" i="16"/>
  <c r="CK100" i="16"/>
  <c r="CK102" i="1"/>
  <c r="CK70" i="1"/>
  <c r="CJ100" i="13"/>
  <c r="CJ68" i="13"/>
  <c r="CK67" i="16"/>
  <c r="CK99" i="16"/>
  <c r="CK61" i="17"/>
  <c r="CK93" i="17"/>
  <c r="CK103" i="12"/>
  <c r="CK71" i="12"/>
  <c r="CK68" i="8"/>
  <c r="CK100" i="8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K94" i="13"/>
  <c r="CK62" i="13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104" i="20"/>
  <c r="CK72" i="20"/>
  <c r="CK78" i="1"/>
  <c r="CK110" i="1"/>
  <c r="CK76" i="7"/>
  <c r="CK108" i="7"/>
  <c r="CK91" i="13"/>
  <c r="CK59" i="13"/>
  <c r="CK79" i="1"/>
  <c r="CK111" i="1"/>
  <c r="AF15" i="4"/>
  <c r="CL15" i="4" s="1" a="1"/>
  <c r="CL15" i="4" s="1"/>
  <c r="AE47" i="4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K64" i="1"/>
  <c r="CK96" i="1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2" i="7"/>
  <c r="CK94" i="7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CK54" i="3"/>
  <c r="CK86" i="3"/>
  <c r="CK87" i="4"/>
  <c r="CK55" i="4"/>
  <c r="AF15" i="19"/>
  <c r="CL15" i="19" s="1" a="1"/>
  <c r="CL15" i="19" s="1"/>
  <c r="AE47" i="19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97" i="17"/>
  <c r="CK65" i="17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24" i="2"/>
  <c r="CM24" i="2" s="1" a="1"/>
  <c r="CM24" i="2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106" i="1"/>
  <c r="CK74" i="1"/>
  <c r="CK99" i="18"/>
  <c r="CK67" i="18"/>
  <c r="CK113" i="17"/>
  <c r="CK81" i="17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E47" i="10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K81" i="1"/>
  <c r="CK113" i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15" i="11"/>
  <c r="CM15" i="11" s="1" a="1"/>
  <c r="CM15" i="11" s="1"/>
  <c r="AG29" i="16"/>
  <c r="CM29" i="16" s="1" a="1"/>
  <c r="CM29" i="16" s="1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69" i="16"/>
  <c r="CK101" i="16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CK77" i="17"/>
  <c r="CK109" i="17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23" i="13"/>
  <c r="CM23" i="13" s="1" a="1"/>
  <c r="CM23" i="13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8" i="17"/>
  <c r="CM38" i="17" s="1" a="1"/>
  <c r="CM38" i="17" s="1"/>
  <c r="AG33" i="20"/>
  <c r="CM33" i="20" s="1" a="1"/>
  <c r="CM33" i="20" s="1"/>
  <c r="AG39" i="1"/>
  <c r="CM39" i="1" s="1" a="1"/>
  <c r="CM39" i="1" s="1"/>
  <c r="AG37" i="7"/>
  <c r="CM37" i="7" s="1" a="1"/>
  <c r="CM37" i="7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97" i="20"/>
  <c r="CK65" i="20"/>
  <c r="CK61" i="8"/>
  <c r="CK93" i="8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G25" i="1"/>
  <c r="CM25" i="1" s="1" a="1"/>
  <c r="CM25" i="1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3" i="7"/>
  <c r="CM23" i="7" s="1" a="1"/>
  <c r="CM23" i="7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AG15" i="3"/>
  <c r="CM15" i="3" s="1" a="1"/>
  <c r="CM15" i="3" s="1"/>
  <c r="AG16" i="4"/>
  <c r="CM16" i="4" s="1" a="1"/>
  <c r="CM16" i="4" s="1"/>
  <c r="CK93" i="4"/>
  <c r="CK61" i="4"/>
  <c r="CJ64" i="6"/>
  <c r="CJ96" i="6"/>
  <c r="CI54" i="21"/>
  <c r="CI86" i="21"/>
  <c r="AF23" i="18"/>
  <c r="CL23" i="18" s="1" a="1"/>
  <c r="CL23" i="18" s="1"/>
  <c r="AG26" i="17"/>
  <c r="CM26" i="17" s="1" a="1"/>
  <c r="CM26" i="17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110" i="14"/>
  <c r="CK78" i="14"/>
  <c r="CK92" i="9"/>
  <c r="CK60" i="9"/>
  <c r="CK95" i="13"/>
  <c r="CK63" i="13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5" i="8"/>
  <c r="CK107" i="8"/>
  <c r="CK74" i="6"/>
  <c r="CK106" i="6"/>
  <c r="AF15" i="14"/>
  <c r="CL15" i="14" s="1" a="1"/>
  <c r="CL15" i="14" s="1"/>
  <c r="AE47" i="14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35" i="1"/>
  <c r="CM35" i="1" s="1" a="1"/>
  <c r="CM35" i="1" s="1"/>
  <c r="AG28" i="18"/>
  <c r="CM28" i="18" s="1" a="1"/>
  <c r="CM28" i="18" s="1"/>
  <c r="AG42" i="17"/>
  <c r="CM42" i="17" s="1" a="1"/>
  <c r="CM42" i="17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K56" i="8"/>
  <c r="CK88" i="8"/>
  <c r="CJ68" i="3"/>
  <c r="CJ100" i="3"/>
  <c r="CJ77" i="3"/>
  <c r="CJ109" i="3"/>
  <c r="CK109" i="10"/>
  <c r="CK77" i="10"/>
  <c r="AF15" i="13"/>
  <c r="CL15" i="13" s="1" a="1"/>
  <c r="CL15" i="13" s="1"/>
  <c r="AE47" i="13"/>
  <c r="AG42" i="1"/>
  <c r="CM42" i="1" s="1" a="1"/>
  <c r="CM42" i="1" s="1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E47" i="7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K83" i="7"/>
  <c r="CK115" i="7"/>
  <c r="CJ55" i="12"/>
  <c r="CJ87" i="12"/>
  <c r="CJ98" i="7"/>
  <c r="CJ66" i="7"/>
  <c r="CK93" i="5"/>
  <c r="CK61" i="5"/>
  <c r="CL9" i="11" l="1"/>
  <c r="DQ49" i="1"/>
  <c r="DQ121" i="1" a="1"/>
  <c r="DQ121" i="1" s="1"/>
  <c r="DQ122" i="1" s="1"/>
  <c r="DQ49" i="13"/>
  <c r="DQ121" i="13" a="1"/>
  <c r="DQ121" i="13" s="1"/>
  <c r="DQ122" i="13" s="1"/>
  <c r="DQ49" i="8"/>
  <c r="DQ121" i="8" a="1"/>
  <c r="DQ121" i="8" s="1"/>
  <c r="DQ122" i="8" s="1"/>
  <c r="DQ49" i="16"/>
  <c r="DQ121" i="16" a="1"/>
  <c r="DQ121" i="16" s="1"/>
  <c r="DQ122" i="16" s="1"/>
  <c r="DQ49" i="12"/>
  <c r="DQ121" i="12" a="1"/>
  <c r="DQ121" i="12" s="1"/>
  <c r="DQ122" i="12" s="1"/>
  <c r="DQ49" i="10"/>
  <c r="DQ121" i="10" a="1"/>
  <c r="DQ121" i="10" s="1"/>
  <c r="DQ122" i="10" s="1"/>
  <c r="DQ49" i="4"/>
  <c r="DQ121" i="4" a="1"/>
  <c r="DQ121" i="4" s="1"/>
  <c r="DQ122" i="4" s="1"/>
  <c r="DQ49" i="6"/>
  <c r="DQ121" i="6" a="1"/>
  <c r="DQ121" i="6" s="1"/>
  <c r="DQ122" i="6" s="1"/>
  <c r="DQ49" i="21"/>
  <c r="DQ121" i="21" a="1"/>
  <c r="DQ121" i="21" s="1"/>
  <c r="DQ122" i="21" s="1"/>
  <c r="DQ49" i="9"/>
  <c r="DQ121" i="9" a="1"/>
  <c r="DQ121" i="9" s="1"/>
  <c r="DQ122" i="9" s="1"/>
  <c r="DQ49" i="3"/>
  <c r="DQ121" i="3" a="1"/>
  <c r="DQ121" i="3" s="1"/>
  <c r="DQ122" i="3" s="1"/>
  <c r="DQ49" i="18"/>
  <c r="DQ121" i="18" a="1"/>
  <c r="DQ121" i="18" s="1"/>
  <c r="DQ122" i="18" s="1"/>
  <c r="DQ49" i="20"/>
  <c r="DQ121" i="20" a="1"/>
  <c r="DQ121" i="20" s="1"/>
  <c r="DQ122" i="20" s="1"/>
  <c r="DQ49" i="14"/>
  <c r="DQ121" i="14" a="1"/>
  <c r="DQ121" i="14" s="1"/>
  <c r="DQ122" i="14" s="1"/>
  <c r="DQ49" i="2"/>
  <c r="DQ121" i="2" a="1"/>
  <c r="DQ121" i="2" s="1"/>
  <c r="DQ122" i="2" s="1"/>
  <c r="DQ49" i="5"/>
  <c r="DQ121" i="5" a="1"/>
  <c r="DQ121" i="5" s="1"/>
  <c r="DQ122" i="5" s="1"/>
  <c r="DQ49" i="19"/>
  <c r="DQ121" i="19" a="1"/>
  <c r="DQ121" i="19" s="1"/>
  <c r="DQ122" i="19" s="1"/>
  <c r="DQ49" i="15"/>
  <c r="DQ121" i="15" a="1"/>
  <c r="DQ121" i="15" s="1"/>
  <c r="DQ122" i="15" s="1"/>
  <c r="DQ49" i="17"/>
  <c r="DQ121" i="17" a="1"/>
  <c r="DQ121" i="17" s="1"/>
  <c r="DQ122" i="17" s="1"/>
  <c r="DQ49" i="7"/>
  <c r="DQ121" i="7" a="1"/>
  <c r="DQ121" i="7" s="1"/>
  <c r="DQ122" i="7" s="1"/>
  <c r="DQ49" i="11"/>
  <c r="DQ121" i="11" a="1"/>
  <c r="DQ121" i="11" s="1"/>
  <c r="DQ122" i="11" s="1"/>
  <c r="AF47" i="3"/>
  <c r="AF47" i="20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L65" i="11"/>
  <c r="CL97" i="1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CL87" i="4"/>
  <c r="CL55" i="4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33" i="20"/>
  <c r="CN33" i="20" s="1" a="1"/>
  <c r="CN33" i="20" s="1"/>
  <c r="AH19" i="1"/>
  <c r="CN19" i="1" s="1" a="1"/>
  <c r="CN19" i="1" s="1"/>
  <c r="AH43" i="18"/>
  <c r="CN43" i="18" s="1" a="1"/>
  <c r="CN43" i="18" s="1"/>
  <c r="AH23" i="13"/>
  <c r="CN23" i="13" s="1" a="1"/>
  <c r="CN23" i="13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L95" i="2"/>
  <c r="CL63" i="2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H26" i="11"/>
  <c r="CN26" i="11" s="1" a="1"/>
  <c r="CN26" i="11" s="1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21" i="21"/>
  <c r="CN21" i="21" s="1" a="1"/>
  <c r="CN21" i="2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29" i="17"/>
  <c r="CN29" i="17" s="1" a="1"/>
  <c r="CN29" i="17" s="1"/>
  <c r="AH16" i="3"/>
  <c r="CN16" i="3" s="1" a="1"/>
  <c r="CN16" i="3" s="1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F47" i="2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L120" i="19"/>
  <c r="CL123" i="19" s="1"/>
  <c r="CL116" i="19" s="1"/>
  <c r="CL84" i="19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2" i="13"/>
  <c r="CN42" i="13" s="1" a="1"/>
  <c r="CN42" i="13" s="1"/>
  <c r="AH43" i="14"/>
  <c r="CN43" i="14" s="1" a="1"/>
  <c r="CN43" i="14" s="1"/>
  <c r="AH20" i="19"/>
  <c r="CN20" i="19" s="1" a="1"/>
  <c r="CN20" i="19" s="1"/>
  <c r="CK120" i="21"/>
  <c r="CK123" i="21" s="1"/>
  <c r="CK116" i="21" s="1"/>
  <c r="CK84" i="21"/>
  <c r="CL67" i="6"/>
  <c r="CL99" i="6"/>
  <c r="CK57" i="8"/>
  <c r="CK89" i="8"/>
  <c r="CK120" i="14"/>
  <c r="CK123" i="14" s="1"/>
  <c r="CK116" i="14" s="1"/>
  <c r="CK84" i="14"/>
  <c r="CL61" i="10"/>
  <c r="CL93" i="10"/>
  <c r="CK96" i="20"/>
  <c r="CK64" i="20"/>
  <c r="CK104" i="13"/>
  <c r="CK72" i="13"/>
  <c r="CL92" i="8"/>
  <c r="CL60" i="8"/>
  <c r="CL98" i="2"/>
  <c r="CL66" i="2"/>
  <c r="CJ54" i="21"/>
  <c r="CJ86" i="21"/>
  <c r="AH34" i="16"/>
  <c r="CN34" i="16" s="1" a="1"/>
  <c r="CN34" i="16" s="1"/>
  <c r="AH19" i="20"/>
  <c r="CN19" i="20" s="1" a="1"/>
  <c r="CN19" i="20" s="1"/>
  <c r="AH45" i="7"/>
  <c r="CN45" i="7" s="1" a="1"/>
  <c r="CN45" i="7" s="1"/>
  <c r="AH30" i="20"/>
  <c r="CN30" i="20" s="1" a="1"/>
  <c r="CN30" i="20" s="1"/>
  <c r="AH20" i="11"/>
  <c r="CN20" i="11" s="1" a="1"/>
  <c r="CN20" i="11" s="1"/>
  <c r="AH25" i="5"/>
  <c r="CN25" i="5" s="1" a="1"/>
  <c r="CN25" i="5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6" i="20"/>
  <c r="CN26" i="20" s="1" a="1"/>
  <c r="CN26" i="20" s="1"/>
  <c r="AH22" i="5"/>
  <c r="CN22" i="5" s="1" a="1"/>
  <c r="CN22" i="5" s="1"/>
  <c r="AG18" i="19"/>
  <c r="CM18" i="19" s="1" a="1"/>
  <c r="CM18" i="19" s="1"/>
  <c r="AH38" i="10"/>
  <c r="CN38" i="10" s="1" a="1"/>
  <c r="CN38" i="10" s="1"/>
  <c r="AH17" i="8"/>
  <c r="CN17" i="8" s="1" a="1"/>
  <c r="CN17" i="8" s="1"/>
  <c r="AG40" i="15"/>
  <c r="CM40" i="15" s="1" a="1"/>
  <c r="CM40" i="15" s="1"/>
  <c r="AH36" i="8"/>
  <c r="CN36" i="8" s="1" a="1"/>
  <c r="CN36" i="8" s="1"/>
  <c r="AH31" i="20"/>
  <c r="CN31" i="20" s="1" a="1"/>
  <c r="CN31" i="20" s="1"/>
  <c r="AH39" i="14"/>
  <c r="CN39" i="14" s="1" a="1"/>
  <c r="CN39" i="14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L94" i="13"/>
  <c r="CL62" i="13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CL74" i="1"/>
  <c r="CL106" i="1"/>
  <c r="AG37" i="11"/>
  <c r="CM37" i="11" s="1" a="1"/>
  <c r="CM37" i="11" s="1"/>
  <c r="AH16" i="4"/>
  <c r="CN16" i="4" s="1" a="1"/>
  <c r="CN16" i="4" s="1"/>
  <c r="CL65" i="12"/>
  <c r="CL97" i="12"/>
  <c r="CL78" i="6"/>
  <c r="CL110" i="6"/>
  <c r="CK103" i="5"/>
  <c r="CK71" i="5"/>
  <c r="CL96" i="10"/>
  <c r="CL64" i="10"/>
  <c r="CL64" i="1"/>
  <c r="CL96" i="1"/>
  <c r="CL109" i="17"/>
  <c r="CL77" i="17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H24" i="2"/>
  <c r="CN24" i="2" s="1" a="1"/>
  <c r="CN24" i="2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83" i="12"/>
  <c r="CL115" i="12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CL112" i="7"/>
  <c r="CL80" i="7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H45" i="19"/>
  <c r="CN45" i="19" s="1" a="1"/>
  <c r="CN45" i="19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L114" i="17"/>
  <c r="CL82" i="17"/>
  <c r="CK88" i="12"/>
  <c r="CK56" i="12"/>
  <c r="CL68" i="6"/>
  <c r="CL100" i="6"/>
  <c r="AF15" i="16"/>
  <c r="CL15" i="16" s="1" a="1"/>
  <c r="CL15" i="16" s="1"/>
  <c r="AE47" i="16"/>
  <c r="AG45" i="21"/>
  <c r="CM45" i="21" s="1" a="1"/>
  <c r="CM45" i="21" s="1"/>
  <c r="AH28" i="6"/>
  <c r="CN28" i="6" s="1" a="1"/>
  <c r="CN28" i="6" s="1"/>
  <c r="AG18" i="8"/>
  <c r="CM18" i="8" s="1" a="1"/>
  <c r="CM18" i="8" s="1"/>
  <c r="AG45" i="14"/>
  <c r="CM45" i="14" s="1" a="1"/>
  <c r="CM45" i="14" s="1"/>
  <c r="AH22" i="10"/>
  <c r="CN22" i="10" s="1" a="1"/>
  <c r="CN22" i="10" s="1"/>
  <c r="AG25" i="20"/>
  <c r="CM25" i="20" s="1" a="1"/>
  <c r="CM25" i="20" s="1"/>
  <c r="AG33" i="13"/>
  <c r="CM33" i="13" s="1" a="1"/>
  <c r="CM33" i="13" s="1"/>
  <c r="AH21" i="8"/>
  <c r="CN21" i="8" s="1" a="1"/>
  <c r="CN21" i="8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04" i="7"/>
  <c r="CL72" i="7"/>
  <c r="CL114" i="5"/>
  <c r="CL82" i="5"/>
  <c r="CL101" i="16"/>
  <c r="CL69" i="16"/>
  <c r="CL100" i="8"/>
  <c r="CL68" i="8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95" i="13"/>
  <c r="CL63" i="1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AH15" i="11"/>
  <c r="CN15" i="11" s="1" a="1"/>
  <c r="CN15" i="11" s="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AF47" i="7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94" i="7"/>
  <c r="CL62" i="7"/>
  <c r="CL108" i="7"/>
  <c r="CL76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CL81" i="1"/>
  <c r="CL113" i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H35" i="1"/>
  <c r="CN35" i="1" s="1" a="1"/>
  <c r="CN35" i="1" s="1"/>
  <c r="AG35" i="21"/>
  <c r="CM35" i="21" s="1" a="1"/>
  <c r="CM35" i="21" s="1"/>
  <c r="CL88" i="18"/>
  <c r="CL56" i="18"/>
  <c r="CL117" i="5"/>
  <c r="CL85" i="5"/>
  <c r="CL54" i="3"/>
  <c r="CL86" i="3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H23" i="7"/>
  <c r="CN23" i="7" s="1" a="1"/>
  <c r="CN23" i="7" s="1"/>
  <c r="AG32" i="5"/>
  <c r="CM32" i="5" s="1" a="1"/>
  <c r="CM32" i="5" s="1"/>
  <c r="AH25" i="10"/>
  <c r="CN25" i="10" s="1" a="1"/>
  <c r="CN25" i="10" s="1"/>
  <c r="AH25" i="1"/>
  <c r="CN25" i="1" s="1" a="1"/>
  <c r="CN25" i="1" s="1"/>
  <c r="AH37" i="7"/>
  <c r="CN37" i="7" s="1" a="1"/>
  <c r="CN37" i="7" s="1"/>
  <c r="AH38" i="17"/>
  <c r="CN38" i="17" s="1" a="1"/>
  <c r="CN38" i="17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L98" i="15"/>
  <c r="CL66" i="15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4" i="12"/>
  <c r="CN44" i="12" s="1" a="1"/>
  <c r="CN44" i="12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AH41" i="7"/>
  <c r="CN41" i="7" s="1" a="1"/>
  <c r="CN41" i="7" s="1"/>
  <c r="CK85" i="8"/>
  <c r="CK117" i="8"/>
  <c r="CK112" i="14"/>
  <c r="CK80" i="14"/>
  <c r="CL67" i="11"/>
  <c r="CL99" i="11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AF47" i="6"/>
  <c r="CL90" i="13"/>
  <c r="CL58" i="13"/>
  <c r="CL104" i="18"/>
  <c r="CL72" i="18"/>
  <c r="CL76" i="14"/>
  <c r="CL108" i="14"/>
  <c r="CL91" i="9"/>
  <c r="CL59" i="9"/>
  <c r="CL68" i="21"/>
  <c r="CL100" i="21"/>
  <c r="CL69" i="6"/>
  <c r="CL101" i="6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L103" i="7"/>
  <c r="CL71" i="7"/>
  <c r="CK63" i="6"/>
  <c r="CK95" i="6"/>
  <c r="CL87" i="13"/>
  <c r="CL55" i="13"/>
  <c r="CK63" i="7"/>
  <c r="CK95" i="7"/>
  <c r="CL102" i="13"/>
  <c r="CL70" i="13"/>
  <c r="CL95" i="18"/>
  <c r="CL63" i="18"/>
  <c r="CL90" i="8"/>
  <c r="CL58" i="8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H43" i="17"/>
  <c r="CN43" i="17" s="1" a="1"/>
  <c r="CN43" i="17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33" i="7"/>
  <c r="CN33" i="7" s="1" a="1"/>
  <c r="CN33" i="7" s="1"/>
  <c r="AH43" i="5"/>
  <c r="CN43" i="5" s="1" a="1"/>
  <c r="CN43" i="5" s="1"/>
  <c r="AH30" i="16"/>
  <c r="CN30" i="16" s="1" a="1"/>
  <c r="CN30" i="16" s="1"/>
  <c r="AH29" i="8"/>
  <c r="CN29" i="8" s="1" a="1"/>
  <c r="CN29" i="8" s="1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24" i="13"/>
  <c r="CN24" i="13" s="1" a="1"/>
  <c r="CN24" i="13" s="1"/>
  <c r="AH45" i="18"/>
  <c r="CN45" i="18" s="1" a="1"/>
  <c r="CN45" i="18" s="1"/>
  <c r="CL57" i="11"/>
  <c r="CL89" i="11"/>
  <c r="CL115" i="18"/>
  <c r="CL83" i="18"/>
  <c r="CL93" i="8"/>
  <c r="CL61" i="8"/>
  <c r="CK94" i="14"/>
  <c r="CK62" i="14"/>
  <c r="CL77" i="11"/>
  <c r="CL109" i="11"/>
  <c r="CL91" i="17"/>
  <c r="CL59" i="17"/>
  <c r="CL72" i="20"/>
  <c r="CL104" i="20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L100" i="16"/>
  <c r="CL68" i="16"/>
  <c r="CK120" i="20"/>
  <c r="CK123" i="20" s="1"/>
  <c r="CK116" i="20" s="1"/>
  <c r="CK84" i="20"/>
  <c r="CL87" i="17"/>
  <c r="CL55" i="17"/>
  <c r="AG15" i="10"/>
  <c r="CM15" i="10" s="1" a="1"/>
  <c r="CM15" i="10" s="1"/>
  <c r="AF47" i="10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AF47" i="4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H27" i="15"/>
  <c r="CN27" i="15" s="1" a="1"/>
  <c r="CN27" i="15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67" i="3"/>
  <c r="CL99" i="3"/>
  <c r="CL109" i="7"/>
  <c r="CL77" i="7"/>
  <c r="CK90" i="21"/>
  <c r="CK58" i="21"/>
  <c r="CL111" i="4"/>
  <c r="CL79" i="4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H28" i="11"/>
  <c r="CN28" i="11" s="1" a="1"/>
  <c r="CN28" i="11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19" i="13"/>
  <c r="CN19" i="13" s="1" a="1"/>
  <c r="CN19" i="1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30" i="6"/>
  <c r="CN30" i="6" s="1" a="1"/>
  <c r="CN30" i="6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F47" i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H32" i="7"/>
  <c r="CN32" i="7" s="1" a="1"/>
  <c r="CN32" i="7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AH24" i="18"/>
  <c r="CN24" i="18" s="1" a="1"/>
  <c r="CN24" i="18" s="1"/>
  <c r="AH19" i="8"/>
  <c r="CN19" i="8" s="1" a="1"/>
  <c r="CN19" i="8" s="1"/>
  <c r="CL110" i="17"/>
  <c r="CL78" i="17"/>
  <c r="CK81" i="19"/>
  <c r="CK113" i="19"/>
  <c r="CK90" i="14"/>
  <c r="CK58" i="14"/>
  <c r="CL72" i="14"/>
  <c r="CL104" i="14"/>
  <c r="CK110" i="15"/>
  <c r="CK78" i="15"/>
  <c r="CL94" i="20"/>
  <c r="CL62" i="20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L96" i="18"/>
  <c r="CL64" i="18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F47" i="15"/>
  <c r="AH18" i="11"/>
  <c r="CN18" i="11" s="1" a="1"/>
  <c r="CN18" i="11" s="1"/>
  <c r="AH44" i="18"/>
  <c r="CN44" i="18" s="1" a="1"/>
  <c r="CN44" i="18" s="1"/>
  <c r="AH22" i="8"/>
  <c r="CN22" i="8" s="1" a="1"/>
  <c r="CN22" i="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AH26" i="17"/>
  <c r="CN26" i="17" s="1" a="1"/>
  <c r="CN26" i="17" s="1"/>
  <c r="CK75" i="3"/>
  <c r="CK107" i="3"/>
  <c r="CL58" i="1"/>
  <c r="CL90" i="1"/>
  <c r="CL82" i="20"/>
  <c r="CL114" i="20"/>
  <c r="CK102" i="18"/>
  <c r="CK70" i="18"/>
  <c r="CK105" i="2"/>
  <c r="CK73" i="2"/>
  <c r="AH42" i="1"/>
  <c r="CN42" i="1" s="1" a="1"/>
  <c r="CN42" i="1" s="1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15" i="3"/>
  <c r="CN15" i="3" s="1" a="1"/>
  <c r="CN15" i="3" s="1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AH29" i="16"/>
  <c r="CN29" i="16" s="1" a="1"/>
  <c r="CN29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L110" i="18"/>
  <c r="CL78" i="18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28" i="3"/>
  <c r="CN28" i="3" s="1" a="1"/>
  <c r="CN28" i="3" s="1"/>
  <c r="AH38" i="7"/>
  <c r="CN38" i="7" s="1" a="1"/>
  <c r="CN38" i="7" s="1"/>
  <c r="AG19" i="21"/>
  <c r="CM19" i="21" s="1" a="1"/>
  <c r="CM19" i="21" s="1"/>
  <c r="AH40" i="4"/>
  <c r="CN40" i="4" s="1" a="1"/>
  <c r="CN40" i="4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60" i="10"/>
  <c r="CL92" i="10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0"/>
  <c r="CN23" i="20" s="1" a="1"/>
  <c r="CN23" i="20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H25" i="18"/>
  <c r="CN25" i="18" s="1" a="1"/>
  <c r="CN25" i="18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CL113" i="17"/>
  <c r="CL81" i="17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CL54" i="11"/>
  <c r="CL86" i="11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H39" i="18"/>
  <c r="CN39" i="18" s="1" a="1"/>
  <c r="CN39" i="18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4"/>
  <c r="CL62" i="4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21" i="10"/>
  <c r="CN21" i="10" s="1" a="1"/>
  <c r="CN21" i="10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06" i="4"/>
  <c r="CL74" i="4"/>
  <c r="CL117" i="4"/>
  <c r="CL85" i="4"/>
  <c r="CK106" i="14"/>
  <c r="CK74" i="14"/>
  <c r="CL100" i="2"/>
  <c r="CL68" i="2"/>
  <c r="CL115" i="7"/>
  <c r="CL83" i="7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F47" i="14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F47" i="13"/>
  <c r="AH30" i="1"/>
  <c r="CN30" i="1" s="1" a="1"/>
  <c r="CN30" i="1" s="1"/>
  <c r="AH44" i="10"/>
  <c r="CN44" i="10" s="1" a="1"/>
  <c r="CN44" i="10" s="1"/>
  <c r="AH42" i="17"/>
  <c r="CN42" i="17" s="1" a="1"/>
  <c r="CN42" i="17" s="1"/>
  <c r="AH26" i="13"/>
  <c r="CN26" i="13" s="1" a="1"/>
  <c r="CN26" i="13" s="1"/>
  <c r="CL72" i="9"/>
  <c r="CL104" i="9"/>
  <c r="CL97" i="17"/>
  <c r="CL65" i="17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AF47" i="1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F47" i="19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4"/>
  <c r="CN23" i="4" s="1" a="1"/>
  <c r="CN23" i="4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74" i="9"/>
  <c r="CL106" i="9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L92" i="13"/>
  <c r="CL60" i="13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98" i="9"/>
  <c r="CL66" i="9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35" i="4"/>
  <c r="CN35" i="4" s="1" a="1"/>
  <c r="CN35" i="4" s="1"/>
  <c r="AH46" i="4"/>
  <c r="CN46" i="4" s="1" a="1"/>
  <c r="CN46" i="4" s="1"/>
  <c r="AG35" i="14"/>
  <c r="CM35" i="14" s="1" a="1"/>
  <c r="CM35" i="14" s="1"/>
  <c r="AH29" i="2"/>
  <c r="CN29" i="2" s="1" a="1"/>
  <c r="CN29" i="2" s="1"/>
  <c r="AH44" i="7"/>
  <c r="CN44" i="7" s="1" a="1"/>
  <c r="CN44" i="7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60" i="21"/>
  <c r="CL92" i="2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9"/>
  <c r="CN35" i="9" s="1" a="1"/>
  <c r="CN35" i="9" s="1"/>
  <c r="AH35" i="2"/>
  <c r="CN35" i="2" s="1" a="1"/>
  <c r="CN35" i="2" s="1"/>
  <c r="AG32" i="20"/>
  <c r="CM32" i="20" s="1" a="1"/>
  <c r="CM32" i="20" s="1"/>
  <c r="CL100" i="17"/>
  <c r="CL68" i="17"/>
  <c r="CL55" i="3"/>
  <c r="CL87" i="3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F47" i="17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AH21" i="13"/>
  <c r="CN21" i="13" s="1" a="1"/>
  <c r="CN21" i="13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113" i="13"/>
  <c r="CL81" i="13"/>
  <c r="CL82" i="14"/>
  <c r="CL114" i="14"/>
  <c r="CL91" i="19"/>
  <c r="CL59" i="19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27" i="9"/>
  <c r="CN27" i="9" s="1" a="1"/>
  <c r="CN27" i="9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120" i="7"/>
  <c r="CL123" i="7" s="1"/>
  <c r="CL116" i="7" s="1"/>
  <c r="CL84" i="7"/>
  <c r="CL69" i="20"/>
  <c r="CL101" i="20"/>
  <c r="CL59" i="11"/>
  <c r="CL91" i="11"/>
  <c r="CL96" i="5"/>
  <c r="CL64" i="5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65" i="20"/>
  <c r="CL97" i="20"/>
  <c r="CL93" i="5"/>
  <c r="CL61" i="5"/>
  <c r="CK57" i="19"/>
  <c r="CK89" i="19"/>
  <c r="CL109" i="10"/>
  <c r="CL77" i="10"/>
  <c r="CL88" i="8"/>
  <c r="CL56" i="8"/>
  <c r="CK111" i="15"/>
  <c r="CK79" i="15"/>
  <c r="CL107" i="8"/>
  <c r="CL75" i="8"/>
  <c r="CL70" i="20"/>
  <c r="CL102" i="20"/>
  <c r="CL110" i="14"/>
  <c r="CL78" i="14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CM9" i="11" l="1"/>
  <c r="CM104" i="5"/>
  <c r="CM72" i="5"/>
  <c r="AH15" i="17"/>
  <c r="CN15" i="17" s="1" a="1"/>
  <c r="CN15" i="17" s="1"/>
  <c r="AG47" i="17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CM86" i="3"/>
  <c r="CM54" i="3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58" i="8"/>
  <c r="CM90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I19" i="13"/>
  <c r="CO19" i="13" s="1" a="1"/>
  <c r="CO19" i="13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30" i="16"/>
  <c r="CO30" i="16" s="1" a="1"/>
  <c r="CO30" i="16" s="1"/>
  <c r="AI22" i="20"/>
  <c r="CO22" i="20" s="1" a="1"/>
  <c r="CO22" i="20" s="1"/>
  <c r="AH41" i="2"/>
  <c r="CN41" i="2" s="1" a="1"/>
  <c r="CN41" i="2" s="1"/>
  <c r="AI35" i="17"/>
  <c r="CO35" i="17" s="1" a="1"/>
  <c r="CO35" i="17" s="1"/>
  <c r="CM82" i="17"/>
  <c r="CM114" i="17"/>
  <c r="CM75" i="1"/>
  <c r="CM107" i="1"/>
  <c r="CM117" i="11"/>
  <c r="CM85" i="11"/>
  <c r="AH15" i="6"/>
  <c r="CN15" i="6" s="1" a="1"/>
  <c r="CN15" i="6" s="1"/>
  <c r="AG47" i="6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37" i="7"/>
  <c r="CO37" i="7" s="1" a="1"/>
  <c r="CO37" i="7" s="1"/>
  <c r="AI23" i="7"/>
  <c r="CO23" i="7" s="1" a="1"/>
  <c r="CO23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I15" i="11"/>
  <c r="CO15" i="11" s="1" a="1"/>
  <c r="CO15" i="11" s="1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M55" i="4"/>
  <c r="CM87" i="4"/>
  <c r="CL89" i="9"/>
  <c r="CL57" i="9"/>
  <c r="CL82" i="6"/>
  <c r="CL114" i="6"/>
  <c r="CM56" i="8"/>
  <c r="CM88" i="8"/>
  <c r="CM97" i="20"/>
  <c r="CM65" i="20"/>
  <c r="CM71" i="1"/>
  <c r="CM103" i="1"/>
  <c r="CM89" i="10"/>
  <c r="CM57" i="10"/>
  <c r="CM91" i="11"/>
  <c r="CM59" i="11"/>
  <c r="CM73" i="16"/>
  <c r="CM105" i="16"/>
  <c r="CM59" i="19"/>
  <c r="CM91" i="19"/>
  <c r="CM77" i="5"/>
  <c r="CM109" i="5"/>
  <c r="CM90" i="11"/>
  <c r="CM58" i="11"/>
  <c r="AI17" i="14"/>
  <c r="CO17" i="14" s="1" a="1"/>
  <c r="CO17" i="14" s="1"/>
  <c r="AI36" i="5"/>
  <c r="CO36" i="5" s="1" a="1"/>
  <c r="CO36" i="5" s="1"/>
  <c r="AI16" i="3"/>
  <c r="CO16" i="3" s="1" a="1"/>
  <c r="CO16" i="3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CM92" i="13"/>
  <c r="CM60" i="13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M83" i="7"/>
  <c r="CM115" i="7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M97" i="17"/>
  <c r="CM65" i="17"/>
  <c r="CL94" i="14"/>
  <c r="CL62" i="14"/>
  <c r="CL86" i="15"/>
  <c r="CL54" i="15"/>
  <c r="AI20" i="8"/>
  <c r="CO20" i="8" s="1" a="1"/>
  <c r="CO20" i="8" s="1"/>
  <c r="AI19" i="8"/>
  <c r="CO19" i="8" s="1" a="1"/>
  <c r="CO19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CM66" i="15"/>
  <c r="CM98" i="15"/>
  <c r="AH30" i="14"/>
  <c r="CN30" i="14" s="1" a="1"/>
  <c r="CN30" i="14" s="1"/>
  <c r="CM95" i="13"/>
  <c r="CM63" i="13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43" i="17"/>
  <c r="CO43" i="17" s="1" a="1"/>
  <c r="CO43" i="17" s="1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64" i="1"/>
  <c r="CM96" i="1"/>
  <c r="CM78" i="6"/>
  <c r="CM110" i="6"/>
  <c r="CM74" i="1"/>
  <c r="CM106" i="1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I16" i="4"/>
  <c r="CO16" i="4" s="1" a="1"/>
  <c r="CO16" i="4" s="1"/>
  <c r="AH18" i="9"/>
  <c r="CN18" i="9" s="1" a="1"/>
  <c r="CN18" i="9" s="1"/>
  <c r="AH43" i="6"/>
  <c r="CN43" i="6" s="1" a="1"/>
  <c r="CN43" i="6" s="1"/>
  <c r="AI17" i="8"/>
  <c r="CO17" i="8" s="1" a="1"/>
  <c r="CO17" i="8" s="1"/>
  <c r="AI26" i="20"/>
  <c r="CO26" i="20" s="1" a="1"/>
  <c r="CO26" i="20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20" i="19"/>
  <c r="CO20" i="19" s="1" a="1"/>
  <c r="CO20" i="19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68" i="17"/>
  <c r="CM100" i="17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I44" i="7"/>
  <c r="CO44" i="7" s="1" a="1"/>
  <c r="CO44" i="7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G47" i="19"/>
  <c r="AI37" i="1"/>
  <c r="CO37" i="1" s="1" a="1"/>
  <c r="CO37" i="1" s="1"/>
  <c r="CL110" i="5"/>
  <c r="CL78" i="5"/>
  <c r="CM108" i="12"/>
  <c r="CM76" i="12"/>
  <c r="CM62" i="6"/>
  <c r="CM94" i="6"/>
  <c r="CM87" i="9"/>
  <c r="CM55" i="9"/>
  <c r="CM113" i="17"/>
  <c r="CM81" i="17"/>
  <c r="AH15" i="13"/>
  <c r="CN15" i="13" s="1" a="1"/>
  <c r="CN15" i="13" s="1"/>
  <c r="AG47" i="13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M92" i="10"/>
  <c r="CM60" i="10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15" i="3"/>
  <c r="CO15" i="3" s="1" a="1"/>
  <c r="CO15" i="3" s="1"/>
  <c r="AI31" i="15"/>
  <c r="CO31" i="15" s="1" a="1"/>
  <c r="CO31" i="15" s="1"/>
  <c r="AH31" i="18"/>
  <c r="CN31" i="18" s="1" a="1"/>
  <c r="CN31" i="18" s="1"/>
  <c r="AI26" i="17"/>
  <c r="CO26" i="17" s="1" a="1"/>
  <c r="CO26" i="17" s="1"/>
  <c r="AH23" i="14"/>
  <c r="CN23" i="14" s="1" a="1"/>
  <c r="CN23" i="14" s="1"/>
  <c r="CM120" i="12"/>
  <c r="CM123" i="12" s="1"/>
  <c r="CM116" i="12" s="1"/>
  <c r="CM84" i="12"/>
  <c r="CM95" i="18"/>
  <c r="CM63" i="18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AI27" i="15"/>
  <c r="CO27" i="15" s="1" a="1"/>
  <c r="CO27" i="15" s="1"/>
  <c r="CM57" i="16"/>
  <c r="CM89" i="16"/>
  <c r="CL54" i="10"/>
  <c r="CL86" i="10"/>
  <c r="AI24" i="13"/>
  <c r="CO24" i="13" s="1" a="1"/>
  <c r="CO24" i="13" s="1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25" i="1"/>
  <c r="CO25" i="1" s="1" a="1"/>
  <c r="CO25" i="1" s="1"/>
  <c r="AI39" i="6"/>
  <c r="CO39" i="6" s="1" a="1"/>
  <c r="CO39" i="6" s="1"/>
  <c r="AI35" i="1"/>
  <c r="CO35" i="1" s="1" a="1"/>
  <c r="CO35" i="1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29" i="17"/>
  <c r="CO29" i="17" s="1" a="1"/>
  <c r="CO29" i="17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62" i="4"/>
  <c r="CM94" i="4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4" i="4"/>
  <c r="CM106" i="4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AI42" i="17"/>
  <c r="CO42" i="17" s="1" a="1"/>
  <c r="CO42" i="17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I21" i="10"/>
  <c r="CO21" i="10" s="1" a="1"/>
  <c r="CO21" i="10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CM93" i="8"/>
  <c r="CM61" i="8"/>
  <c r="AH15" i="15"/>
  <c r="CN15" i="15" s="1" a="1"/>
  <c r="CN15" i="15" s="1"/>
  <c r="AG47" i="15"/>
  <c r="AI45" i="12"/>
  <c r="CO45" i="12" s="1" a="1"/>
  <c r="CO45" i="12" s="1"/>
  <c r="AI24" i="18"/>
  <c r="CO24" i="18" s="1" a="1"/>
  <c r="CO24" i="18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69" i="6"/>
  <c r="CM101" i="6"/>
  <c r="CM108" i="14"/>
  <c r="CM76" i="14"/>
  <c r="CL60" i="11"/>
  <c r="CL92" i="11"/>
  <c r="CM99" i="11"/>
  <c r="CM67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M72" i="7"/>
  <c r="CM104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CM93" i="10"/>
  <c r="CM61" i="10"/>
  <c r="CM67" i="6"/>
  <c r="CM99" i="6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M97" i="11"/>
  <c r="CM65" i="11"/>
  <c r="CL87" i="7"/>
  <c r="CL55" i="7"/>
  <c r="CL111" i="13"/>
  <c r="CL79" i="13"/>
  <c r="CL101" i="2"/>
  <c r="CL69" i="2"/>
  <c r="CL83" i="21"/>
  <c r="CL115" i="21"/>
  <c r="CM104" i="20"/>
  <c r="CM72" i="20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110" i="18"/>
  <c r="CM78" i="18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M79" i="4"/>
  <c r="CM111" i="4"/>
  <c r="CM99" i="3"/>
  <c r="CM67" i="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M68" i="16"/>
  <c r="CM100" i="16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AI22" i="8"/>
  <c r="CO22" i="8" s="1" a="1"/>
  <c r="CO22" i="8" s="1"/>
  <c r="CM58" i="16"/>
  <c r="CM90" i="16"/>
  <c r="CM102" i="13"/>
  <c r="CM70" i="13"/>
  <c r="CM71" i="7"/>
  <c r="CM103" i="7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G47" i="1"/>
  <c r="AI25" i="8"/>
  <c r="CO25" i="8" s="1" a="1"/>
  <c r="CO25" i="8" s="1"/>
  <c r="AH36" i="11"/>
  <c r="CN36" i="11" s="1" a="1"/>
  <c r="CN36" i="11" s="1"/>
  <c r="AI30" i="6"/>
  <c r="CO30" i="6" s="1" a="1"/>
  <c r="CO30" i="6" s="1"/>
  <c r="AI37" i="14"/>
  <c r="CO37" i="14" s="1" a="1"/>
  <c r="CO37" i="14" s="1"/>
  <c r="AH21" i="11"/>
  <c r="CN21" i="11" s="1" a="1"/>
  <c r="CN21" i="11" s="1"/>
  <c r="AI28" i="11"/>
  <c r="CO28" i="11" s="1" a="1"/>
  <c r="CO28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G47" i="10"/>
  <c r="AI43" i="3"/>
  <c r="CO43" i="3" s="1" a="1"/>
  <c r="CO43" i="3" s="1"/>
  <c r="AI23" i="19"/>
  <c r="CO23" i="19" s="1" a="1"/>
  <c r="CO23" i="19" s="1"/>
  <c r="AH27" i="7"/>
  <c r="CN27" i="7" s="1" a="1"/>
  <c r="CN27" i="7" s="1"/>
  <c r="AI33" i="7"/>
  <c r="CO33" i="7" s="1" a="1"/>
  <c r="CO33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M80" i="7"/>
  <c r="CM112" i="7"/>
  <c r="CL57" i="21"/>
  <c r="CL89" i="21"/>
  <c r="CM115" i="12"/>
  <c r="CM83" i="12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AI22" i="10"/>
  <c r="CO22" i="10" s="1" a="1"/>
  <c r="CO22" i="10" s="1"/>
  <c r="AI28" i="6"/>
  <c r="CO28" i="6" s="1" a="1"/>
  <c r="CO28" i="6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10" i="14"/>
  <c r="CM78" i="14"/>
  <c r="CM107" i="8"/>
  <c r="CM75" i="8"/>
  <c r="CL89" i="19"/>
  <c r="CL57" i="19"/>
  <c r="CM102" i="10"/>
  <c r="CM70" i="10"/>
  <c r="CL105" i="13"/>
  <c r="CL73" i="13"/>
  <c r="CL99" i="17"/>
  <c r="CL67" i="17"/>
  <c r="CM84" i="7"/>
  <c r="CM120" i="7"/>
  <c r="CM123" i="7" s="1"/>
  <c r="CM116" i="7" s="1"/>
  <c r="CM113" i="13"/>
  <c r="CM81" i="13"/>
  <c r="CM62" i="16"/>
  <c r="CM94" i="16"/>
  <c r="CM104" i="21"/>
  <c r="CM72" i="21"/>
  <c r="AH15" i="2"/>
  <c r="CN15" i="2" s="1" a="1"/>
  <c r="CN15" i="2" s="1"/>
  <c r="AG47" i="2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I26" i="11"/>
  <c r="CO26" i="11" s="1" a="1"/>
  <c r="CO26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3" i="20"/>
  <c r="CO33" i="20" s="1" a="1"/>
  <c r="CO33" i="20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I27" i="9"/>
  <c r="CO27" i="9" s="1" a="1"/>
  <c r="CO27" i="9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21" i="13"/>
  <c r="CO21" i="13" s="1" a="1"/>
  <c r="CO21" i="1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106" i="9"/>
  <c r="CM74" i="9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3" i="4"/>
  <c r="CO23" i="4" s="1" a="1"/>
  <c r="CO23" i="4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39" i="18"/>
  <c r="CO39" i="18" s="1" a="1"/>
  <c r="CO39" i="18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I40" i="4"/>
  <c r="CO40" i="4" s="1" a="1"/>
  <c r="CO40" i="4" s="1"/>
  <c r="AI28" i="3"/>
  <c r="CO28" i="3" s="1" a="1"/>
  <c r="CO28" i="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I29" i="16"/>
  <c r="CO29" i="16" s="1" a="1"/>
  <c r="CO29" i="16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81" i="1"/>
  <c r="CM113" i="1"/>
  <c r="CM115" i="18"/>
  <c r="CM83" i="18"/>
  <c r="AI19" i="16"/>
  <c r="CO19" i="16" s="1" a="1"/>
  <c r="CO19" i="16" s="1"/>
  <c r="AI31" i="13"/>
  <c r="CO31" i="13" s="1" a="1"/>
  <c r="CO31" i="13" s="1"/>
  <c r="AI32" i="7"/>
  <c r="CO32" i="7" s="1" a="1"/>
  <c r="CO32" i="7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M68" i="8"/>
  <c r="CM100" i="8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I41" i="7"/>
  <c r="CO41" i="7" s="1" a="1"/>
  <c r="CO41" i="7" s="1"/>
  <c r="AH18" i="21"/>
  <c r="CN18" i="21" s="1" a="1"/>
  <c r="CN18" i="21" s="1"/>
  <c r="AI44" i="12"/>
  <c r="CO44" i="12" s="1" a="1"/>
  <c r="CO44" i="12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M77" i="17"/>
  <c r="CM109" i="17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M60" i="8"/>
  <c r="CM92" i="8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AG47" i="20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9" i="14"/>
  <c r="CO39" i="14" s="1" a="1"/>
  <c r="CO39" i="14" s="1"/>
  <c r="AI36" i="8"/>
  <c r="CO36" i="8" s="1" a="1"/>
  <c r="CO36" i="8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5" i="7"/>
  <c r="CO45" i="7" s="1" a="1"/>
  <c r="CO45" i="7" s="1"/>
  <c r="AI42" i="13"/>
  <c r="CO42" i="13" s="1" a="1"/>
  <c r="CO42" i="13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92" i="21"/>
  <c r="CM60" i="21"/>
  <c r="CM88" i="13"/>
  <c r="CM56" i="13"/>
  <c r="CM113" i="12"/>
  <c r="CM81" i="12"/>
  <c r="CM87" i="2"/>
  <c r="CM55" i="2"/>
  <c r="CM113" i="18"/>
  <c r="CM81" i="18"/>
  <c r="CM64" i="7"/>
  <c r="CM96" i="7"/>
  <c r="CM94" i="13"/>
  <c r="CM62" i="13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CM98" i="9"/>
  <c r="CM66" i="9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96" i="18"/>
  <c r="CM64" i="18"/>
  <c r="CM60" i="1"/>
  <c r="CM92" i="1"/>
  <c r="CM82" i="19"/>
  <c r="CM114" i="19"/>
  <c r="CM94" i="20"/>
  <c r="CM62" i="20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2" i="1"/>
  <c r="CO42" i="1" s="1" a="1"/>
  <c r="CO42" i="1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I29" i="8"/>
  <c r="CO29" i="8" s="1" a="1"/>
  <c r="CO29" i="8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I38" i="17"/>
  <c r="CO38" i="17" s="1" a="1"/>
  <c r="CO38" i="17" s="1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CM86" i="11"/>
  <c r="CM54" i="11"/>
  <c r="AI21" i="8"/>
  <c r="CO21" i="8" s="1" a="1"/>
  <c r="CO21" i="8" s="1"/>
  <c r="AH45" i="14"/>
  <c r="CN45" i="14" s="1" a="1"/>
  <c r="CN45" i="14" s="1"/>
  <c r="AH45" i="21"/>
  <c r="CN45" i="21" s="1" a="1"/>
  <c r="CN45" i="21" s="1"/>
  <c r="CM84" i="19"/>
  <c r="CM120" i="19"/>
  <c r="CM123" i="19" s="1"/>
  <c r="CM116" i="19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5" i="2"/>
  <c r="CM63" i="2"/>
  <c r="CM99" i="14"/>
  <c r="CM67" i="14"/>
  <c r="CL111" i="15"/>
  <c r="CL79" i="15"/>
  <c r="CM61" i="5"/>
  <c r="CM93" i="5"/>
  <c r="CL96" i="19"/>
  <c r="CL64" i="19"/>
  <c r="CL78" i="10"/>
  <c r="CL110" i="10"/>
  <c r="CM96" i="5"/>
  <c r="CM64" i="5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21" i="21"/>
  <c r="CO21" i="21" s="1" a="1"/>
  <c r="CO21" i="2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3" i="13"/>
  <c r="CO23" i="13" s="1" a="1"/>
  <c r="CO23" i="13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AI35" i="4"/>
  <c r="CO35" i="4" s="1" a="1"/>
  <c r="CO35" i="4" s="1"/>
  <c r="CM63" i="16"/>
  <c r="CM95" i="16"/>
  <c r="CL97" i="4"/>
  <c r="CL65" i="4"/>
  <c r="CL72" i="3"/>
  <c r="CL104" i="3"/>
  <c r="AI35" i="9"/>
  <c r="CO35" i="9" s="1" a="1"/>
  <c r="CO35" i="9" s="1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G47" i="14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5" i="18"/>
  <c r="CO25" i="18" s="1" a="1"/>
  <c r="CO25" i="18" s="1"/>
  <c r="AI21" i="1"/>
  <c r="CO21" i="1" s="1" a="1"/>
  <c r="CO21" i="1" s="1"/>
  <c r="AI43" i="19"/>
  <c r="CO43" i="19" s="1" a="1"/>
  <c r="CO43" i="19" s="1"/>
  <c r="AI23" i="20"/>
  <c r="CO23" i="20" s="1" a="1"/>
  <c r="CO23" i="20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M90" i="13"/>
  <c r="CM58" i="13"/>
  <c r="CL117" i="8"/>
  <c r="CL85" i="8"/>
  <c r="CL109" i="19"/>
  <c r="CL77" i="19"/>
  <c r="CM97" i="14"/>
  <c r="CM65" i="14"/>
  <c r="AH15" i="4"/>
  <c r="CN15" i="4" s="1" a="1"/>
  <c r="CN15" i="4" s="1"/>
  <c r="AG47" i="4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69" i="16"/>
  <c r="CM101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76" i="7"/>
  <c r="CM108" i="7"/>
  <c r="CM62" i="7"/>
  <c r="CM94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AG47" i="7"/>
  <c r="AG47" i="11"/>
  <c r="CL104" i="13"/>
  <c r="CL72" i="13"/>
  <c r="CL89" i="8"/>
  <c r="CL57" i="8"/>
  <c r="CK54" i="16"/>
  <c r="CK86" i="16"/>
  <c r="AI45" i="19"/>
  <c r="CO45" i="19" s="1" a="1"/>
  <c r="CO45" i="19" s="1"/>
  <c r="AH16" i="11"/>
  <c r="CN16" i="11" s="1" a="1"/>
  <c r="CN16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4" i="2"/>
  <c r="CO24" i="2" s="1" a="1"/>
  <c r="CO24" i="2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25" i="5"/>
  <c r="CO25" i="5" s="1" a="1"/>
  <c r="CO25" i="5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87" i="3"/>
  <c r="CM55" i="3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CN9" i="11" l="1"/>
  <c r="AH47" i="3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J45" i="7"/>
  <c r="CP45" i="7" s="1" a="1"/>
  <c r="CP45" i="7" s="1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28" i="3"/>
  <c r="CP28" i="3" s="1" a="1"/>
  <c r="CP28" i="3" s="1"/>
  <c r="AJ34" i="8"/>
  <c r="CP34" i="8" s="1" a="1"/>
  <c r="CP34" i="8" s="1"/>
  <c r="AJ46" i="7"/>
  <c r="CP46" i="7" s="1" a="1"/>
  <c r="CP46" i="7" s="1"/>
  <c r="AI38" i="3"/>
  <c r="CO38" i="3" s="1" a="1"/>
  <c r="CO38" i="3" s="1"/>
  <c r="AJ39" i="18"/>
  <c r="CP39" i="18" s="1" a="1"/>
  <c r="CP39" i="18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3" i="4"/>
  <c r="CP23" i="4" s="1" a="1"/>
  <c r="CP23" i="4" s="1"/>
  <c r="AJ27" i="4"/>
  <c r="CP27" i="4" s="1" a="1"/>
  <c r="CP27" i="4" s="1"/>
  <c r="AJ33" i="5"/>
  <c r="CP33" i="5" s="1" a="1"/>
  <c r="CP33" i="5" s="1"/>
  <c r="AJ43" i="10"/>
  <c r="CP43" i="10" s="1" a="1"/>
  <c r="CP43" i="10" s="1"/>
  <c r="AJ27" i="9"/>
  <c r="CP27" i="9" s="1" a="1"/>
  <c r="CP27" i="9" s="1"/>
  <c r="AJ23" i="5"/>
  <c r="CP23" i="5" s="1" a="1"/>
  <c r="CP23" i="5" s="1"/>
  <c r="AJ33" i="20"/>
  <c r="CP33" i="20" s="1" a="1"/>
  <c r="CP33" i="20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N61" i="8"/>
  <c r="CN93" i="8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74" i="1"/>
  <c r="CN106" i="1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J26" i="20"/>
  <c r="CP26" i="20" s="1" a="1"/>
  <c r="CP26" i="20" s="1"/>
  <c r="AI18" i="9"/>
  <c r="CO18" i="9" s="1" a="1"/>
  <c r="CO18" i="9" s="1"/>
  <c r="AI46" i="18"/>
  <c r="CO46" i="18" s="1" a="1"/>
  <c r="CO46" i="18" s="1"/>
  <c r="CN91" i="5"/>
  <c r="CN59" i="5"/>
  <c r="CN63" i="3"/>
  <c r="CN95" i="3"/>
  <c r="CN114" i="17"/>
  <c r="CN82" i="17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N94" i="7"/>
  <c r="CN62" i="7"/>
  <c r="CM111" i="18"/>
  <c r="CM79" i="18"/>
  <c r="AI15" i="6"/>
  <c r="CO15" i="6" s="1" a="1"/>
  <c r="CO15" i="6" s="1"/>
  <c r="AH47" i="6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N107" i="8"/>
  <c r="CN75" i="8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103" i="7"/>
  <c r="CN71" i="7"/>
  <c r="CN65" i="6"/>
  <c r="CN97" i="6"/>
  <c r="CN100" i="16"/>
  <c r="CN68" i="16"/>
  <c r="CM93" i="12"/>
  <c r="CM61" i="12"/>
  <c r="CN111" i="4"/>
  <c r="CN79" i="4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92" i="13"/>
  <c r="CN60" i="13"/>
  <c r="CN109" i="18"/>
  <c r="CN77" i="18"/>
  <c r="CM113" i="10"/>
  <c r="CM81" i="10"/>
  <c r="CN99" i="18"/>
  <c r="CN67" i="18"/>
  <c r="CM115" i="21"/>
  <c r="CM83" i="21"/>
  <c r="CN65" i="11"/>
  <c r="CN97" i="11"/>
  <c r="CN100" i="9"/>
  <c r="CN68" i="9"/>
  <c r="AI15" i="2"/>
  <c r="CO15" i="2" s="1" a="1"/>
  <c r="CO15" i="2" s="1"/>
  <c r="AH47" i="2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J22" i="8"/>
  <c r="CP22" i="8" s="1" a="1"/>
  <c r="CP22" i="8" s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35" i="1"/>
  <c r="CP35" i="1" s="1" a="1"/>
  <c r="CP35" i="1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N54" i="3"/>
  <c r="CN86" i="3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56" i="8"/>
  <c r="CN88" i="8"/>
  <c r="CN87" i="4"/>
  <c r="CN55" i="4"/>
  <c r="CM90" i="17"/>
  <c r="CM58" i="17"/>
  <c r="CN93" i="16"/>
  <c r="CN61" i="16"/>
  <c r="AJ20" i="5"/>
  <c r="CP20" i="5" s="1" a="1"/>
  <c r="CP20" i="5" s="1"/>
  <c r="AJ24" i="3"/>
  <c r="CP24" i="3" s="1" a="1"/>
  <c r="CP24" i="3" s="1"/>
  <c r="AJ43" i="17"/>
  <c r="CP43" i="17" s="1" a="1"/>
  <c r="CP43" i="17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J23" i="7"/>
  <c r="CP23" i="7" s="1" a="1"/>
  <c r="CP23" i="7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N96" i="5"/>
  <c r="CN64" i="5"/>
  <c r="CM79" i="15"/>
  <c r="CM111" i="15"/>
  <c r="CN95" i="2"/>
  <c r="CN63" i="2"/>
  <c r="AI44" i="4"/>
  <c r="CO44" i="4" s="1" a="1"/>
  <c r="CO44" i="4" s="1"/>
  <c r="AI16" i="11"/>
  <c r="CO16" i="11" s="1" a="1"/>
  <c r="CO16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CN60" i="21"/>
  <c r="CN92" i="21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N81" i="1"/>
  <c r="CN113" i="1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J36" i="8"/>
  <c r="CP36" i="8" s="1" a="1"/>
  <c r="CP36" i="8" s="1"/>
  <c r="AI22" i="18"/>
  <c r="CO22" i="18" s="1" a="1"/>
  <c r="CO22" i="18" s="1"/>
  <c r="CM92" i="14"/>
  <c r="CM60" i="14"/>
  <c r="CM55" i="5"/>
  <c r="CM87" i="5"/>
  <c r="CN115" i="12"/>
  <c r="CN83" i="12"/>
  <c r="CL54" i="21"/>
  <c r="CL86" i="21"/>
  <c r="AJ32" i="7"/>
  <c r="CP32" i="7" s="1" a="1"/>
  <c r="CP32" i="7" s="1"/>
  <c r="AJ26" i="6"/>
  <c r="CP26" i="6" s="1" a="1"/>
  <c r="CP26" i="6" s="1"/>
  <c r="AJ29" i="16"/>
  <c r="CP29" i="16" s="1" a="1"/>
  <c r="CP29" i="16" s="1"/>
  <c r="AI22" i="12"/>
  <c r="CO22" i="12" s="1" a="1"/>
  <c r="CO22" i="12" s="1"/>
  <c r="AJ40" i="4"/>
  <c r="CP40" i="4" s="1" a="1"/>
  <c r="CP40" i="4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21" i="13"/>
  <c r="CP21" i="13" s="1" a="1"/>
  <c r="CP21" i="13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6" i="11"/>
  <c r="CP26" i="11" s="1" a="1"/>
  <c r="CP26" i="11" s="1"/>
  <c r="AJ29" i="9"/>
  <c r="CP29" i="9" s="1" a="1"/>
  <c r="CP29" i="9" s="1"/>
  <c r="CN109" i="15"/>
  <c r="CN77" i="15"/>
  <c r="CN115" i="15"/>
  <c r="CN83" i="15"/>
  <c r="CN104" i="7"/>
  <c r="CN72" i="7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60" i="10"/>
  <c r="CN92" i="10"/>
  <c r="CN111" i="8"/>
  <c r="CN79" i="8"/>
  <c r="CN113" i="17"/>
  <c r="CN81" i="17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100" i="17"/>
  <c r="CN68" i="17"/>
  <c r="CN78" i="6"/>
  <c r="CN110" i="6"/>
  <c r="CM59" i="4"/>
  <c r="CM91" i="4"/>
  <c r="CN60" i="15"/>
  <c r="CN92" i="15"/>
  <c r="CM89" i="18"/>
  <c r="CM57" i="18"/>
  <c r="CN98" i="15"/>
  <c r="CN66" i="15"/>
  <c r="CN117" i="12"/>
  <c r="CN85" i="12"/>
  <c r="CN97" i="17"/>
  <c r="CN65" i="17"/>
  <c r="AJ15" i="3"/>
  <c r="CP15" i="3" s="1" a="1"/>
  <c r="CP15" i="3" s="1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7" i="8"/>
  <c r="CP17" i="8" s="1" a="1"/>
  <c r="CP17" i="8" s="1"/>
  <c r="AJ16" i="4"/>
  <c r="CP16" i="4" s="1" a="1"/>
  <c r="CP16" i="4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AJ37" i="7"/>
  <c r="CP37" i="7" s="1" a="1"/>
  <c r="CP37" i="7" s="1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J25" i="5"/>
  <c r="CP25" i="5" s="1" a="1"/>
  <c r="CP25" i="5" s="1"/>
  <c r="AI40" i="15"/>
  <c r="CO40" i="15" s="1" a="1"/>
  <c r="CO40" i="15" s="1"/>
  <c r="AJ24" i="2"/>
  <c r="CP24" i="2" s="1" a="1"/>
  <c r="CP24" i="2" s="1"/>
  <c r="CM115" i="9"/>
  <c r="CM83" i="9"/>
  <c r="CN120" i="19"/>
  <c r="CN123" i="19" s="1"/>
  <c r="CN116" i="19" s="1"/>
  <c r="CN84" i="19"/>
  <c r="CM69" i="8"/>
  <c r="CM101" i="8"/>
  <c r="CN114" i="2"/>
  <c r="CN82" i="2"/>
  <c r="AI15" i="4"/>
  <c r="CO15" i="4" s="1" a="1"/>
  <c r="CO15" i="4" s="1"/>
  <c r="AH47" i="4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AJ21" i="21"/>
  <c r="CP21" i="21" s="1" a="1"/>
  <c r="CP21" i="21" s="1"/>
  <c r="CM120" i="14"/>
  <c r="CM123" i="14" s="1"/>
  <c r="CM116" i="14" s="1"/>
  <c r="CM84" i="14"/>
  <c r="CN99" i="7"/>
  <c r="CN67" i="7"/>
  <c r="CN77" i="17"/>
  <c r="CN109" i="1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J42" i="1"/>
  <c r="CP42" i="1" s="1" a="1"/>
  <c r="CP42" i="1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78" i="14"/>
  <c r="CN110" i="14"/>
  <c r="CN110" i="12"/>
  <c r="CN78" i="12"/>
  <c r="AI21" i="14"/>
  <c r="CO21" i="14" s="1" a="1"/>
  <c r="CO21" i="14" s="1"/>
  <c r="AI16" i="5"/>
  <c r="CO16" i="5" s="1" a="1"/>
  <c r="CO16" i="5" s="1"/>
  <c r="AJ44" i="12"/>
  <c r="CP44" i="12" s="1" a="1"/>
  <c r="CP44" i="12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33" i="7"/>
  <c r="CP33" i="7" s="1" a="1"/>
  <c r="CP33" i="7" s="1"/>
  <c r="AJ43" i="3"/>
  <c r="CP43" i="3" s="1" a="1"/>
  <c r="CP43" i="3" s="1"/>
  <c r="CN113" i="8"/>
  <c r="CN81" i="8"/>
  <c r="CN69" i="6"/>
  <c r="CN101" i="6"/>
  <c r="AI15" i="1"/>
  <c r="CO15" i="1" s="1" a="1"/>
  <c r="CO15" i="1" s="1"/>
  <c r="AH47" i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21" i="10"/>
  <c r="CP21" i="10" s="1" a="1"/>
  <c r="CP21" i="10" s="1"/>
  <c r="AJ40" i="8"/>
  <c r="CP40" i="8" s="1" a="1"/>
  <c r="CP40" i="8" s="1"/>
  <c r="AJ42" i="17"/>
  <c r="CP42" i="17" s="1" a="1"/>
  <c r="CP42" i="17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29" i="17"/>
  <c r="CP29" i="17" s="1" a="1"/>
  <c r="CP29" i="17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27" i="15"/>
  <c r="CP27" i="15" s="1" a="1"/>
  <c r="CP27" i="15" s="1"/>
  <c r="AJ46" i="12"/>
  <c r="CP46" i="12" s="1" a="1"/>
  <c r="CP46" i="12" s="1"/>
  <c r="AJ26" i="17"/>
  <c r="CP26" i="17" s="1" a="1"/>
  <c r="CP26" i="17" s="1"/>
  <c r="AI15" i="13"/>
  <c r="CO15" i="13" s="1" a="1"/>
  <c r="CO15" i="13" s="1"/>
  <c r="AH47" i="13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CN54" i="11"/>
  <c r="CN86" i="11"/>
  <c r="AI34" i="10"/>
  <c r="CO34" i="10" s="1" a="1"/>
  <c r="CO34" i="10" s="1"/>
  <c r="CN108" i="7"/>
  <c r="CN76" i="7"/>
  <c r="AJ22" i="3"/>
  <c r="CP22" i="3" s="1" a="1"/>
  <c r="CP22" i="3" s="1"/>
  <c r="CN61" i="20"/>
  <c r="CN93" i="20"/>
  <c r="CM60" i="19"/>
  <c r="CM92" i="19"/>
  <c r="CN90" i="13"/>
  <c r="CN58" i="13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AJ45" i="19"/>
  <c r="CP45" i="19" s="1" a="1"/>
  <c r="CP45" i="1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N96" i="18"/>
  <c r="CN64" i="18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AJ38" i="17"/>
  <c r="CP38" i="17" s="1" a="1"/>
  <c r="CP38" i="17" s="1"/>
  <c r="CN66" i="3"/>
  <c r="CN98" i="3"/>
  <c r="CN100" i="8"/>
  <c r="CN68" i="8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4"/>
  <c r="CP39" i="14" s="1" a="1"/>
  <c r="CP39" i="14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7" i="6"/>
  <c r="CN99" i="6"/>
  <c r="CN64" i="10"/>
  <c r="CN96" i="10"/>
  <c r="CM89" i="3"/>
  <c r="CM57" i="3"/>
  <c r="CM86" i="10"/>
  <c r="CM54" i="10"/>
  <c r="AJ42" i="8"/>
  <c r="CP42" i="8" s="1" a="1"/>
  <c r="CP42" i="8" s="1"/>
  <c r="AJ30" i="6"/>
  <c r="CP30" i="6" s="1" a="1"/>
  <c r="CP30" i="6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64" i="1"/>
  <c r="CN96" i="1"/>
  <c r="CN114" i="5"/>
  <c r="CN82" i="5"/>
  <c r="CN95" i="13"/>
  <c r="CN63" i="13"/>
  <c r="CM109" i="20"/>
  <c r="CM77" i="20"/>
  <c r="CM102" i="18"/>
  <c r="CM70" i="18"/>
  <c r="AI15" i="19"/>
  <c r="CO15" i="19" s="1" a="1"/>
  <c r="CO15" i="19" s="1"/>
  <c r="AH47" i="19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AH47" i="1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19" i="13"/>
  <c r="CP19" i="13" s="1" a="1"/>
  <c r="CP19" i="13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J25" i="18"/>
  <c r="CP25" i="18" s="1" a="1"/>
  <c r="CP25" i="18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N92" i="8"/>
  <c r="CN60" i="8"/>
  <c r="CM97" i="10"/>
  <c r="CM65" i="10"/>
  <c r="AJ27" i="3"/>
  <c r="CP27" i="3" s="1" a="1"/>
  <c r="CP27" i="3" s="1"/>
  <c r="AJ29" i="8"/>
  <c r="CP29" i="8" s="1" a="1"/>
  <c r="CP29" i="8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113" i="13"/>
  <c r="CN81" i="13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8" i="6"/>
  <c r="CP28" i="6" s="1" a="1"/>
  <c r="CP28" i="6" s="1"/>
  <c r="AJ25" i="10"/>
  <c r="CP25" i="10" s="1" a="1"/>
  <c r="CP25" i="10" s="1"/>
  <c r="AI18" i="3"/>
  <c r="CO18" i="3" s="1" a="1"/>
  <c r="CO18" i="3" s="1"/>
  <c r="CN67" i="11"/>
  <c r="CN99" i="1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CN95" i="18"/>
  <c r="CN63" i="18"/>
  <c r="AI15" i="15"/>
  <c r="CO15" i="15" s="1" a="1"/>
  <c r="CO15" i="15" s="1"/>
  <c r="AH47" i="15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25" i="1"/>
  <c r="CP25" i="1" s="1" a="1"/>
  <c r="CP25" i="1" s="1"/>
  <c r="AJ43" i="5"/>
  <c r="CP43" i="5" s="1" a="1"/>
  <c r="CP43" i="5" s="1"/>
  <c r="AJ24" i="13"/>
  <c r="CP24" i="13" s="1" a="1"/>
  <c r="CP24" i="13" s="1"/>
  <c r="AI38" i="20"/>
  <c r="CO38" i="20" s="1" a="1"/>
  <c r="CO38" i="20" s="1"/>
  <c r="AI31" i="18"/>
  <c r="CO31" i="18" s="1" a="1"/>
  <c r="CO31" i="18" s="1"/>
  <c r="CN73" i="1"/>
  <c r="CN105" i="1"/>
  <c r="CN115" i="7"/>
  <c r="CN83" i="7"/>
  <c r="CN100" i="2"/>
  <c r="CN68" i="2"/>
  <c r="CN91" i="19"/>
  <c r="CN59" i="19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CN55" i="3"/>
  <c r="CN87" i="3"/>
  <c r="AJ15" i="11"/>
  <c r="CP15" i="11" s="1" a="1"/>
  <c r="CP15" i="11" s="1"/>
  <c r="AI35" i="21"/>
  <c r="CO35" i="21" s="1" a="1"/>
  <c r="CO35" i="21" s="1"/>
  <c r="AI37" i="10"/>
  <c r="CO37" i="10" s="1" a="1"/>
  <c r="CO37" i="10" s="1"/>
  <c r="CN101" i="16"/>
  <c r="CN69" i="16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AH47" i="17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62" i="20"/>
  <c r="CN94" i="20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N106" i="9"/>
  <c r="CN74" i="9"/>
  <c r="CN106" i="4"/>
  <c r="CN74" i="4"/>
  <c r="CM76" i="21"/>
  <c r="CM108" i="21"/>
  <c r="CN94" i="13"/>
  <c r="CN62" i="13"/>
  <c r="CN113" i="12"/>
  <c r="CN81" i="12"/>
  <c r="CN63" i="1"/>
  <c r="CN95" i="1"/>
  <c r="CN54" i="20"/>
  <c r="CN86" i="20"/>
  <c r="AJ21" i="8"/>
  <c r="CP21" i="8" s="1" a="1"/>
  <c r="CP21" i="8" s="1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42" i="13"/>
  <c r="CP42" i="13" s="1" a="1"/>
  <c r="CP42" i="13" s="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112" i="7"/>
  <c r="CN80" i="7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N61" i="10"/>
  <c r="CN93" i="10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H47" i="10"/>
  <c r="AJ28" i="11"/>
  <c r="CP28" i="11" s="1" a="1"/>
  <c r="CP28" i="11" s="1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AJ24" i="18"/>
  <c r="CP24" i="18" s="1" a="1"/>
  <c r="CP24" i="18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44" i="7"/>
  <c r="CP44" i="7" s="1" a="1"/>
  <c r="CP44" i="7" s="1"/>
  <c r="AJ29" i="2"/>
  <c r="CP29" i="2" s="1" a="1"/>
  <c r="CP29" i="2" s="1"/>
  <c r="AJ20" i="19"/>
  <c r="CP20" i="19" s="1" a="1"/>
  <c r="CP20" i="19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CN90" i="8"/>
  <c r="CN58" i="8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AJ16" i="3"/>
  <c r="CP16" i="3" s="1" a="1"/>
  <c r="CP16" i="3" s="1"/>
  <c r="CN76" i="8"/>
  <c r="CN108" i="8"/>
  <c r="CN70" i="1"/>
  <c r="CN102" i="1"/>
  <c r="CM54" i="6"/>
  <c r="CM86" i="6"/>
  <c r="AJ30" i="16"/>
  <c r="CP30" i="16" s="1" a="1"/>
  <c r="CP30" i="16" s="1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H47" i="7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23" i="20"/>
  <c r="CP23" i="20" s="1" a="1"/>
  <c r="CP23" i="20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H47" i="5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J35" i="9"/>
  <c r="CP35" i="9" s="1" a="1"/>
  <c r="CP35" i="9" s="1"/>
  <c r="AJ35" i="4"/>
  <c r="CP35" i="4" s="1" a="1"/>
  <c r="CP35" i="4" s="1"/>
  <c r="AI37" i="21"/>
  <c r="CO37" i="21" s="1" a="1"/>
  <c r="CO37" i="21" s="1"/>
  <c r="AJ23" i="13"/>
  <c r="CP23" i="13" s="1" a="1"/>
  <c r="CP23" i="13" s="1"/>
  <c r="AJ42" i="12"/>
  <c r="CP42" i="12" s="1" a="1"/>
  <c r="CP42" i="12" s="1"/>
  <c r="AJ24" i="1"/>
  <c r="CP24" i="1" s="1" a="1"/>
  <c r="CP24" i="1" s="1"/>
  <c r="AH47" i="20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N120" i="7"/>
  <c r="CN123" i="7" s="1"/>
  <c r="CN116" i="7" s="1"/>
  <c r="CN84" i="7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41" i="7"/>
  <c r="CP41" i="7" s="1" a="1"/>
  <c r="CP41" i="7" s="1"/>
  <c r="AJ16" i="15"/>
  <c r="CP16" i="15" s="1" a="1"/>
  <c r="CP16" i="15" s="1"/>
  <c r="CN106" i="19"/>
  <c r="CN74" i="19"/>
  <c r="CM114" i="21"/>
  <c r="CM82" i="21"/>
  <c r="CM114" i="12"/>
  <c r="CM82" i="12"/>
  <c r="CN67" i="3"/>
  <c r="CN99" i="3"/>
  <c r="CN73" i="8"/>
  <c r="CN105" i="8"/>
  <c r="CN117" i="7"/>
  <c r="CN85" i="7"/>
  <c r="CM109" i="3"/>
  <c r="CM77" i="3"/>
  <c r="CN110" i="18"/>
  <c r="CN78" i="18"/>
  <c r="CM83" i="16"/>
  <c r="CM115" i="16"/>
  <c r="CM113" i="2"/>
  <c r="CM81" i="2"/>
  <c r="CN102" i="19"/>
  <c r="CN70" i="19"/>
  <c r="CN98" i="19"/>
  <c r="CN66" i="19"/>
  <c r="CN94" i="4"/>
  <c r="CN62" i="4"/>
  <c r="CN98" i="4"/>
  <c r="CN66" i="4"/>
  <c r="CN104" i="5"/>
  <c r="CN72" i="5"/>
  <c r="CN82" i="10"/>
  <c r="CN114" i="10"/>
  <c r="CN66" i="9"/>
  <c r="CN98" i="9"/>
  <c r="CN94" i="5"/>
  <c r="CN62" i="5"/>
  <c r="CN72" i="20"/>
  <c r="CN104" i="20"/>
  <c r="CM55" i="7"/>
  <c r="CM87" i="7"/>
  <c r="CM86" i="2"/>
  <c r="CM54" i="2"/>
  <c r="AJ31" i="2"/>
  <c r="CP31" i="2" s="1" a="1"/>
  <c r="CP31" i="2" s="1"/>
  <c r="AJ22" i="10"/>
  <c r="CP22" i="10" s="1" a="1"/>
  <c r="CP22" i="10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N65" i="20"/>
  <c r="CN97" i="20"/>
  <c r="CM89" i="9"/>
  <c r="CM57" i="9"/>
  <c r="CM117" i="18"/>
  <c r="CM85" i="18"/>
  <c r="AH15" i="16"/>
  <c r="CN15" i="16" s="1" a="1"/>
  <c r="CN15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AJ19" i="8"/>
  <c r="CP19" i="8" s="1" a="1"/>
  <c r="CP19" i="8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CO9" i="11" l="1"/>
  <c r="AI47" i="3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23" i="13"/>
  <c r="CQ23" i="13" s="1" a="1"/>
  <c r="CQ23" i="13" s="1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20" i="19"/>
  <c r="CQ20" i="19" s="1" a="1"/>
  <c r="CQ20" i="19" s="1"/>
  <c r="AK34" i="1"/>
  <c r="CQ34" i="1" s="1" a="1"/>
  <c r="CQ34" i="1" s="1"/>
  <c r="AK24" i="18"/>
  <c r="CQ24" i="18" s="1" a="1"/>
  <c r="CQ24" i="18" s="1"/>
  <c r="AJ15" i="10"/>
  <c r="CP15" i="10" s="1" a="1"/>
  <c r="CP15" i="10" s="1"/>
  <c r="AI47" i="10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I47" i="15"/>
  <c r="AK37" i="5"/>
  <c r="CQ37" i="5" s="1" a="1"/>
  <c r="CQ37" i="5" s="1"/>
  <c r="AK38" i="10"/>
  <c r="CQ38" i="10" s="1" a="1"/>
  <c r="CQ38" i="10" s="1"/>
  <c r="AK28" i="6"/>
  <c r="CQ28" i="6" s="1" a="1"/>
  <c r="CQ28" i="6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AK19" i="13"/>
  <c r="CQ19" i="13" s="1" a="1"/>
  <c r="CQ19" i="13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K30" i="6"/>
  <c r="CQ30" i="6" s="1" a="1"/>
  <c r="CQ30" i="6" s="1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38" i="17"/>
  <c r="CQ38" i="17" s="1" a="1"/>
  <c r="CQ38" i="17" s="1"/>
  <c r="AK44" i="14"/>
  <c r="CQ44" i="14" s="1" a="1"/>
  <c r="CQ44" i="14" s="1"/>
  <c r="AK45" i="19"/>
  <c r="CQ45" i="19" s="1" a="1"/>
  <c r="CQ45" i="19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O92" i="10"/>
  <c r="CO60" i="10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44" i="12"/>
  <c r="CQ44" i="12" s="1" a="1"/>
  <c r="CQ44" i="12" s="1"/>
  <c r="AK35" i="2"/>
  <c r="CQ35" i="2" s="1" a="1"/>
  <c r="CQ35" i="2" s="1"/>
  <c r="AK38" i="21"/>
  <c r="CQ38" i="21" s="1" a="1"/>
  <c r="CQ38" i="21" s="1"/>
  <c r="AK21" i="21"/>
  <c r="CQ21" i="21" s="1" a="1"/>
  <c r="CQ21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88" i="8"/>
  <c r="CO56" i="8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97" i="20"/>
  <c r="CO65" i="20"/>
  <c r="CO100" i="7"/>
  <c r="CO68" i="7"/>
  <c r="CN112" i="4"/>
  <c r="CN80" i="4"/>
  <c r="CN92" i="11"/>
  <c r="CN60" i="11"/>
  <c r="CN87" i="7"/>
  <c r="CN55" i="7"/>
  <c r="CO98" i="9"/>
  <c r="CO66" i="9"/>
  <c r="CO62" i="4"/>
  <c r="CO94" i="4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AH47" i="16"/>
  <c r="AK40" i="3"/>
  <c r="CQ40" i="3" s="1" a="1"/>
  <c r="CQ40" i="3" s="1"/>
  <c r="AJ27" i="13"/>
  <c r="CP27" i="13" s="1" a="1"/>
  <c r="CP27" i="13" s="1"/>
  <c r="CO90" i="8"/>
  <c r="CO58" i="8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I47" i="5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K21" i="10"/>
  <c r="CQ21" i="10" s="1" a="1"/>
  <c r="CQ21" i="10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O104" i="7"/>
  <c r="CO72" i="7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I47" i="4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17" i="8"/>
  <c r="CQ17" i="8" s="1" a="1"/>
  <c r="CQ17" i="8" s="1"/>
  <c r="AK40" i="6"/>
  <c r="CQ40" i="6" s="1" a="1"/>
  <c r="CQ40" i="6" s="1"/>
  <c r="CO97" i="11"/>
  <c r="CO65" i="11"/>
  <c r="CO109" i="18"/>
  <c r="CO77" i="18"/>
  <c r="CO63" i="16"/>
  <c r="CO95" i="16"/>
  <c r="CO69" i="3"/>
  <c r="CO101" i="3"/>
  <c r="CN62" i="11"/>
  <c r="CN94" i="11"/>
  <c r="CO68" i="16"/>
  <c r="CO100" i="16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O74" i="1"/>
  <c r="CO106" i="1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6" i="20"/>
  <c r="CQ26" i="20" s="1" a="1"/>
  <c r="CQ26" i="20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K27" i="9"/>
  <c r="CQ27" i="9" s="1" a="1"/>
  <c r="CQ27" i="9" s="1"/>
  <c r="AK23" i="4"/>
  <c r="CQ23" i="4" s="1" a="1"/>
  <c r="CQ23" i="4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O94" i="13"/>
  <c r="CO62" i="13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K19" i="8"/>
  <c r="CQ19" i="8" s="1" a="1"/>
  <c r="CQ19" i="8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O112" i="7"/>
  <c r="CO80" i="7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64" i="1"/>
  <c r="CO96" i="1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66" i="15"/>
  <c r="CO98" i="15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I47" i="1"/>
  <c r="AK33" i="7"/>
  <c r="CQ33" i="7" s="1" a="1"/>
  <c r="CQ33" i="7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95" i="2"/>
  <c r="CO63" i="2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26" i="11"/>
  <c r="CQ26" i="11" s="1" a="1"/>
  <c r="CQ26" i="11" s="1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K29" i="16"/>
  <c r="CQ29" i="16" s="1" a="1"/>
  <c r="CQ29" i="16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AK25" i="15"/>
  <c r="CQ25" i="15" s="1" a="1"/>
  <c r="CQ25" i="15" s="1"/>
  <c r="AJ37" i="6"/>
  <c r="CP37" i="6" s="1" a="1"/>
  <c r="CP37" i="6" s="1"/>
  <c r="AK35" i="1"/>
  <c r="CQ35" i="1" s="1" a="1"/>
  <c r="CQ35" i="1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04" i="20"/>
  <c r="CO72" i="20"/>
  <c r="CO114" i="10"/>
  <c r="CO82" i="10"/>
  <c r="CO98" i="19"/>
  <c r="CO66" i="19"/>
  <c r="CN115" i="16"/>
  <c r="CN83" i="16"/>
  <c r="CO105" i="8"/>
  <c r="CO73" i="8"/>
  <c r="CO106" i="19"/>
  <c r="CO74" i="19"/>
  <c r="CO120" i="7"/>
  <c r="CO123" i="7" s="1"/>
  <c r="CO116" i="7" s="1"/>
  <c r="CO84" i="7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K41" i="7"/>
  <c r="CQ41" i="7" s="1" a="1"/>
  <c r="CQ41" i="7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69" i="16"/>
  <c r="CO101" i="16"/>
  <c r="CO87" i="3"/>
  <c r="CO55" i="3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O113" i="13"/>
  <c r="CO81" i="13"/>
  <c r="CN65" i="10"/>
  <c r="CN97" i="10"/>
  <c r="CN54" i="14"/>
  <c r="CN86" i="14"/>
  <c r="CN74" i="21"/>
  <c r="CN106" i="21"/>
  <c r="AK25" i="1"/>
  <c r="CQ25" i="1" s="1" a="1"/>
  <c r="CQ25" i="1" s="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100" i="8"/>
  <c r="CO68" i="8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27" i="15"/>
  <c r="CQ27" i="15" s="1" a="1"/>
  <c r="CQ27" i="15" s="1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4" i="2"/>
  <c r="CQ24" i="2" s="1" a="1"/>
  <c r="CQ24" i="2" s="1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O54" i="3"/>
  <c r="CO86" i="3"/>
  <c r="CN83" i="21"/>
  <c r="CN115" i="21"/>
  <c r="CO92" i="13"/>
  <c r="CO60" i="13"/>
  <c r="CO112" i="18"/>
  <c r="CO80" i="18"/>
  <c r="CN78" i="9"/>
  <c r="CN110" i="9"/>
  <c r="CN112" i="13"/>
  <c r="CN80" i="13"/>
  <c r="CO65" i="6"/>
  <c r="CO97" i="6"/>
  <c r="CO107" i="8"/>
  <c r="CO75" i="8"/>
  <c r="CN70" i="21"/>
  <c r="CN102" i="21"/>
  <c r="CN88" i="12"/>
  <c r="CN56" i="12"/>
  <c r="CN115" i="4"/>
  <c r="CN83" i="4"/>
  <c r="CO93" i="5"/>
  <c r="CO61" i="5"/>
  <c r="CN111" i="18"/>
  <c r="CN79" i="18"/>
  <c r="CO82" i="17"/>
  <c r="CO114" i="17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O93" i="8"/>
  <c r="CO61" i="8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33" i="20"/>
  <c r="CQ33" i="20" s="1" a="1"/>
  <c r="CQ33" i="20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AK45" i="7"/>
  <c r="CQ45" i="7" s="1" a="1"/>
  <c r="CQ45" i="7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CO74" i="4"/>
  <c r="CO106" i="4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O93" i="10"/>
  <c r="CO61" i="10"/>
  <c r="CN106" i="11"/>
  <c r="CN74" i="11"/>
  <c r="CN105" i="2"/>
  <c r="CN73" i="2"/>
  <c r="CN97" i="19"/>
  <c r="CN65" i="19"/>
  <c r="AK24" i="1"/>
  <c r="CQ24" i="1" s="1" a="1"/>
  <c r="CQ24" i="1" s="1"/>
  <c r="AK35" i="4"/>
  <c r="CQ35" i="4" s="1" a="1"/>
  <c r="CQ35" i="4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30" i="16"/>
  <c r="CQ30" i="16" s="1" a="1"/>
  <c r="CQ30" i="16" s="1"/>
  <c r="AK16" i="3"/>
  <c r="CQ16" i="3" s="1" a="1"/>
  <c r="CQ16" i="3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CO99" i="11"/>
  <c r="CO67" i="1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K42" i="13"/>
  <c r="CQ42" i="13" s="1" a="1"/>
  <c r="CQ42" i="13" s="1"/>
  <c r="AJ26" i="10"/>
  <c r="CP26" i="10" s="1" a="1"/>
  <c r="CP26" i="10" s="1"/>
  <c r="CO101" i="5"/>
  <c r="CO69" i="5"/>
  <c r="AJ15" i="17"/>
  <c r="CP15" i="17" s="1" a="1"/>
  <c r="CP15" i="17" s="1"/>
  <c r="AI47" i="17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9" i="8"/>
  <c r="CQ29" i="8" s="1" a="1"/>
  <c r="CQ29" i="8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I47" i="19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CO78" i="14"/>
  <c r="CO110" i="14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68" i="17"/>
  <c r="CO100" i="17"/>
  <c r="CO96" i="9"/>
  <c r="CO64" i="9"/>
  <c r="CO91" i="10"/>
  <c r="CO59" i="10"/>
  <c r="CO81" i="17"/>
  <c r="CO113" i="17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K15" i="3"/>
  <c r="CQ15" i="3" s="1" a="1"/>
  <c r="CQ15" i="3" s="1"/>
  <c r="AJ44" i="21"/>
  <c r="CP44" i="21" s="1" a="1"/>
  <c r="CP44" i="21" s="1"/>
  <c r="AK21" i="13"/>
  <c r="CQ21" i="13" s="1" a="1"/>
  <c r="CQ21" i="13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K36" i="8"/>
  <c r="CQ36" i="8" s="1" a="1"/>
  <c r="CQ36" i="8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K43" i="17"/>
  <c r="CQ43" i="17" s="1" a="1"/>
  <c r="CQ43" i="17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K22" i="8"/>
  <c r="CQ22" i="8" s="1" a="1"/>
  <c r="CQ22" i="8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110" i="18"/>
  <c r="CO78" i="18"/>
  <c r="CO67" i="3"/>
  <c r="CO99" i="3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K22" i="10"/>
  <c r="CQ22" i="10" s="1" a="1"/>
  <c r="CQ22" i="10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O106" i="9"/>
  <c r="CO74" i="9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O115" i="7"/>
  <c r="CO83" i="7"/>
  <c r="CM86" i="8"/>
  <c r="CM54" i="8"/>
  <c r="AK28" i="11"/>
  <c r="CQ28" i="11" s="1" a="1"/>
  <c r="CQ28" i="11" s="1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O92" i="8"/>
  <c r="CO60" i="8"/>
  <c r="CN60" i="20"/>
  <c r="CN92" i="20"/>
  <c r="AJ15" i="14"/>
  <c r="CP15" i="14" s="1" a="1"/>
  <c r="CP15" i="14" s="1"/>
  <c r="AI47" i="14"/>
  <c r="AK30" i="5"/>
  <c r="CQ30" i="5" s="1" a="1"/>
  <c r="CQ30" i="5" s="1"/>
  <c r="CO86" i="11"/>
  <c r="CO54" i="1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96" i="18"/>
  <c r="CO64" i="18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AK39" i="14"/>
  <c r="CQ39" i="14" s="1" a="1"/>
  <c r="CQ39" i="14" s="1"/>
  <c r="CO77" i="1"/>
  <c r="CO109" i="1"/>
  <c r="CN69" i="14"/>
  <c r="CN101" i="14"/>
  <c r="AJ15" i="13"/>
  <c r="CP15" i="13" s="1" a="1"/>
  <c r="CP15" i="13" s="1"/>
  <c r="AI47" i="13"/>
  <c r="AJ18" i="18"/>
  <c r="CP18" i="18" s="1" a="1"/>
  <c r="CP18" i="18" s="1"/>
  <c r="AK29" i="17"/>
  <c r="CQ29" i="17" s="1" a="1"/>
  <c r="CQ29" i="17" s="1"/>
  <c r="AK25" i="9"/>
  <c r="CQ25" i="9" s="1" a="1"/>
  <c r="CQ25" i="9" s="1"/>
  <c r="AK20" i="10"/>
  <c r="CQ20" i="10" s="1" a="1"/>
  <c r="CQ20" i="10" s="1"/>
  <c r="AK42" i="17"/>
  <c r="CQ42" i="17" s="1" a="1"/>
  <c r="CQ42" i="17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O81" i="1"/>
  <c r="CO113" i="1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O79" i="4"/>
  <c r="CO111" i="4"/>
  <c r="CO103" i="7"/>
  <c r="CO71" i="7"/>
  <c r="CN99" i="17"/>
  <c r="CN67" i="17"/>
  <c r="CN103" i="5"/>
  <c r="CN71" i="5"/>
  <c r="CO96" i="21"/>
  <c r="CO64" i="21"/>
  <c r="CN63" i="21"/>
  <c r="CN95" i="21"/>
  <c r="CO90" i="20"/>
  <c r="CO58" i="20"/>
  <c r="CO94" i="7"/>
  <c r="CO62" i="7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39" i="18"/>
  <c r="CQ39" i="18" s="1" a="1"/>
  <c r="CQ39" i="18" s="1"/>
  <c r="AK28" i="3"/>
  <c r="CQ28" i="3" s="1" a="1"/>
  <c r="CQ28" i="3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K35" i="9"/>
  <c r="CQ35" i="9" s="1" a="1"/>
  <c r="CQ35" i="9" s="1"/>
  <c r="AJ26" i="5"/>
  <c r="CP26" i="5" s="1" a="1"/>
  <c r="CP26" i="5" s="1"/>
  <c r="CN101" i="19"/>
  <c r="CN69" i="19"/>
  <c r="CO94" i="20"/>
  <c r="CO62" i="20"/>
  <c r="CN55" i="10"/>
  <c r="CN87" i="10"/>
  <c r="AJ15" i="7"/>
  <c r="CP15" i="7" s="1" a="1"/>
  <c r="CP15" i="7" s="1"/>
  <c r="AI47" i="7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AK44" i="7"/>
  <c r="CQ44" i="7" s="1" a="1"/>
  <c r="CQ44" i="7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K21" i="8"/>
  <c r="CQ21" i="8" s="1" a="1"/>
  <c r="CQ21" i="8" s="1"/>
  <c r="AJ21" i="20"/>
  <c r="CP21" i="20" s="1" a="1"/>
  <c r="CP21" i="20" s="1"/>
  <c r="AI47" i="11"/>
  <c r="CO87" i="13"/>
  <c r="CO55" i="13"/>
  <c r="CO95" i="13"/>
  <c r="CO63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5" i="18"/>
  <c r="CQ25" i="18" s="1" a="1"/>
  <c r="CQ25" i="18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5" i="17"/>
  <c r="CO97" i="17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K42" i="1"/>
  <c r="CQ42" i="1" s="1" a="1"/>
  <c r="CQ42" i="1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96" i="5"/>
  <c r="CO64" i="5"/>
  <c r="CO67" i="4"/>
  <c r="CO99" i="4"/>
  <c r="CN85" i="8"/>
  <c r="CN117" i="8"/>
  <c r="CO108" i="7"/>
  <c r="CO76" i="7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55" i="4"/>
  <c r="CO87" i="4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K40" i="4"/>
  <c r="CQ40" i="4" s="1" a="1"/>
  <c r="CQ40" i="4" s="1"/>
  <c r="AK32" i="7"/>
  <c r="CQ32" i="7" s="1" a="1"/>
  <c r="CQ32" i="7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3" i="7"/>
  <c r="CQ23" i="7" s="1" a="1"/>
  <c r="CQ23" i="7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AK23" i="20"/>
  <c r="CQ23" i="20" s="1" a="1"/>
  <c r="CQ23" i="20" s="1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91" i="19"/>
  <c r="CO59" i="19"/>
  <c r="CO73" i="1"/>
  <c r="CO105" i="1"/>
  <c r="CO95" i="18"/>
  <c r="CO63" i="18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5" i="11"/>
  <c r="CQ15" i="11" s="1" a="1"/>
  <c r="CQ15" i="11" s="1"/>
  <c r="AK16" i="13"/>
  <c r="CQ16" i="13" s="1" a="1"/>
  <c r="CQ16" i="13" s="1"/>
  <c r="AK24" i="13"/>
  <c r="CQ24" i="13" s="1" a="1"/>
  <c r="CQ24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O67" i="6"/>
  <c r="CO99" i="6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CO90" i="13"/>
  <c r="CO58" i="13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O69" i="6"/>
  <c r="CO101" i="6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77" i="17"/>
  <c r="CO109" i="17"/>
  <c r="CO83" i="14"/>
  <c r="CO115" i="14"/>
  <c r="CO120" i="19"/>
  <c r="CO123" i="19" s="1"/>
  <c r="CO116" i="19" s="1"/>
  <c r="CO84" i="19"/>
  <c r="CO61" i="3"/>
  <c r="CO93" i="3"/>
  <c r="CN88" i="7"/>
  <c r="CN56" i="7"/>
  <c r="AK26" i="17"/>
  <c r="CQ26" i="17" s="1" a="1"/>
  <c r="CQ26" i="17" s="1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15" i="12"/>
  <c r="CO83" i="12"/>
  <c r="CO106" i="2"/>
  <c r="CO74" i="2"/>
  <c r="CO109" i="21"/>
  <c r="CO77" i="21"/>
  <c r="CO92" i="21"/>
  <c r="CO60" i="21"/>
  <c r="CN94" i="17"/>
  <c r="CN62" i="17"/>
  <c r="CO59" i="15"/>
  <c r="CO91" i="15"/>
  <c r="CO83" i="20"/>
  <c r="CO115" i="20"/>
  <c r="CN86" i="4"/>
  <c r="CN54" i="4"/>
  <c r="AK25" i="5"/>
  <c r="CQ25" i="5" s="1" a="1"/>
  <c r="CQ25" i="5" s="1"/>
  <c r="AK28" i="4"/>
  <c r="CQ28" i="4" s="1" a="1"/>
  <c r="CQ28" i="4" s="1"/>
  <c r="AJ46" i="8"/>
  <c r="CP46" i="8" s="1" a="1"/>
  <c r="CP46" i="8" s="1"/>
  <c r="AK37" i="7"/>
  <c r="CQ37" i="7" s="1" a="1"/>
  <c r="CQ37" i="7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16" i="4"/>
  <c r="CQ16" i="4" s="1" a="1"/>
  <c r="CQ16" i="4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I47" i="2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I47" i="6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AI47" i="20"/>
  <c r="CO59" i="1"/>
  <c r="CO91" i="1"/>
  <c r="CO87" i="6"/>
  <c r="CO55" i="6"/>
  <c r="CO91" i="18"/>
  <c r="CO59" i="18"/>
  <c r="AK41" i="5"/>
  <c r="CQ41" i="5" s="1" a="1"/>
  <c r="CQ41" i="5" s="1"/>
  <c r="CP9" i="11" l="1"/>
  <c r="AJ47" i="11"/>
  <c r="AJ47" i="20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96" i="5"/>
  <c r="CP64" i="5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24" i="13"/>
  <c r="CR24" i="13" s="1" a="1"/>
  <c r="CR24" i="13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40" i="4"/>
  <c r="CR40" i="4" s="1" a="1"/>
  <c r="CR40" i="4" s="1"/>
  <c r="AL28" i="18"/>
  <c r="CR28" i="18" s="1" a="1"/>
  <c r="CR28" i="18" s="1"/>
  <c r="AL17" i="19"/>
  <c r="CR17" i="19" s="1" a="1"/>
  <c r="CR17" i="19" s="1"/>
  <c r="AK26" i="3"/>
  <c r="CQ26" i="3" s="1" a="1"/>
  <c r="CQ26" i="3" s="1"/>
  <c r="AL25" i="18"/>
  <c r="CR25" i="18" s="1" a="1"/>
  <c r="CR25" i="18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3"/>
  <c r="CR28" i="3" s="1" a="1"/>
  <c r="CR28" i="3" s="1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L42" i="17"/>
  <c r="CR42" i="17" s="1" a="1"/>
  <c r="CR42" i="17" s="1"/>
  <c r="AK18" i="18"/>
  <c r="CQ18" i="18" s="1" a="1"/>
  <c r="CQ18" i="18" s="1"/>
  <c r="CP110" i="14"/>
  <c r="CP78" i="14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J47" i="14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CP92" i="13"/>
  <c r="CP60" i="13"/>
  <c r="AL15" i="3"/>
  <c r="CR15" i="3" s="1" a="1"/>
  <c r="CR15" i="3" s="1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J47" i="19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45" i="7"/>
  <c r="CR45" i="7" s="1" a="1"/>
  <c r="CR45" i="7" s="1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1" i="7"/>
  <c r="CR41" i="7" s="1" a="1"/>
  <c r="CR41" i="7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26" i="11"/>
  <c r="CR26" i="11" s="1" a="1"/>
  <c r="CR26" i="11" s="1"/>
  <c r="AL19" i="9"/>
  <c r="CR19" i="9" s="1" a="1"/>
  <c r="CR19" i="9" s="1"/>
  <c r="AL42" i="18"/>
  <c r="CR42" i="18" s="1" a="1"/>
  <c r="CR42" i="18" s="1"/>
  <c r="AL33" i="7"/>
  <c r="CR33" i="7" s="1" a="1"/>
  <c r="CR33" i="7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6" i="9"/>
  <c r="CP98" i="9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L21" i="10"/>
  <c r="CR21" i="10" s="1" a="1"/>
  <c r="CR21" i="10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20" i="19"/>
  <c r="CP123" i="19" s="1"/>
  <c r="CP116" i="19" s="1"/>
  <c r="CP84" i="19"/>
  <c r="CP102" i="13"/>
  <c r="CP70" i="13"/>
  <c r="CP90" i="13"/>
  <c r="CP58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P94" i="13"/>
  <c r="CP62" i="13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P62" i="7"/>
  <c r="CP94" i="7"/>
  <c r="CO103" i="5"/>
  <c r="CO71" i="5"/>
  <c r="CO112" i="20"/>
  <c r="CO80" i="20"/>
  <c r="CP108" i="14"/>
  <c r="CP76" i="14"/>
  <c r="CP91" i="2"/>
  <c r="CP59" i="2"/>
  <c r="CP81" i="1"/>
  <c r="CP113" i="1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110" i="18"/>
  <c r="CP78" i="18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39" i="14"/>
  <c r="CR39" i="14" s="1" a="1"/>
  <c r="CR39" i="14" s="1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P99" i="11"/>
  <c r="CP67" i="1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AL21" i="13"/>
  <c r="CR21" i="13" s="1" a="1"/>
  <c r="CR21" i="13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P95" i="2"/>
  <c r="CP63" i="2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7" i="9"/>
  <c r="CR27" i="9" s="1" a="1"/>
  <c r="CR27" i="9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45" i="19"/>
  <c r="CR45" i="19" s="1" a="1"/>
  <c r="CR45" i="19" s="1"/>
  <c r="AL31" i="13"/>
  <c r="CR31" i="13" s="1" a="1"/>
  <c r="CR31" i="13" s="1"/>
  <c r="AL19" i="13"/>
  <c r="CR19" i="13" s="1" a="1"/>
  <c r="CR19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L23" i="13"/>
  <c r="CR23" i="13" s="1" a="1"/>
  <c r="CR23" i="13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J47" i="2"/>
  <c r="AK33" i="17"/>
  <c r="CQ33" i="17" s="1" a="1"/>
  <c r="CQ33" i="17" s="1"/>
  <c r="AL25" i="5"/>
  <c r="CR25" i="5" s="1" a="1"/>
  <c r="CR25" i="5" s="1"/>
  <c r="CO77" i="3"/>
  <c r="CO109" i="3"/>
  <c r="CO89" i="9"/>
  <c r="CO57" i="9"/>
  <c r="CO104" i="8"/>
  <c r="CO72" i="8"/>
  <c r="CO54" i="6"/>
  <c r="CO86" i="6"/>
  <c r="CP87" i="4"/>
  <c r="CP55" i="4"/>
  <c r="CP92" i="7"/>
  <c r="CP60" i="7"/>
  <c r="CP108" i="7"/>
  <c r="CP76" i="7"/>
  <c r="CO59" i="3"/>
  <c r="CO91" i="3"/>
  <c r="CO110" i="19"/>
  <c r="CO78" i="19"/>
  <c r="CP65" i="17"/>
  <c r="CP97" i="17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L23" i="7"/>
  <c r="CR23" i="7" s="1" a="1"/>
  <c r="CR23" i="7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L42" i="1"/>
  <c r="CR42" i="1" s="1" a="1"/>
  <c r="CR42" i="1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92" i="8"/>
  <c r="CP60" i="8"/>
  <c r="CP107" i="14"/>
  <c r="CP75" i="14"/>
  <c r="CP115" i="7"/>
  <c r="CP83" i="7"/>
  <c r="CP112" i="8"/>
  <c r="CP80" i="8"/>
  <c r="CO81" i="16"/>
  <c r="CO113" i="16"/>
  <c r="AK15" i="7"/>
  <c r="CQ15" i="7" s="1" a="1"/>
  <c r="CQ15" i="7" s="1"/>
  <c r="AJ47" i="7"/>
  <c r="AK26" i="5"/>
  <c r="CQ26" i="5" s="1" a="1"/>
  <c r="CQ26" i="5" s="1"/>
  <c r="AL22" i="6"/>
  <c r="CR22" i="6" s="1" a="1"/>
  <c r="CR22" i="6" s="1"/>
  <c r="AL39" i="18"/>
  <c r="CR39" i="18" s="1" a="1"/>
  <c r="CR39" i="18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L28" i="11"/>
  <c r="CR28" i="11" s="1" a="1"/>
  <c r="CR28" i="11" s="1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P82" i="17"/>
  <c r="CP114" i="17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113" i="13"/>
  <c r="CP81" i="13"/>
  <c r="CP63" i="17"/>
  <c r="CP95" i="17"/>
  <c r="CP89" i="16"/>
  <c r="CP57" i="16"/>
  <c r="CP79" i="20"/>
  <c r="CP111" i="20"/>
  <c r="CP87" i="3"/>
  <c r="CP55" i="3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L24" i="2"/>
  <c r="CR24" i="2" s="1" a="1"/>
  <c r="CR24" i="2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P58" i="8"/>
  <c r="CP90" i="8"/>
  <c r="CO64" i="20"/>
  <c r="CO96" i="20"/>
  <c r="CO115" i="11"/>
  <c r="CO83" i="11"/>
  <c r="CP85" i="7"/>
  <c r="CP117" i="7"/>
  <c r="CO87" i="7"/>
  <c r="CO55" i="7"/>
  <c r="CP65" i="20"/>
  <c r="CP97" i="20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60" i="21"/>
  <c r="CP92" i="21"/>
  <c r="CP83" i="12"/>
  <c r="CP115" i="12"/>
  <c r="CP115" i="14"/>
  <c r="CP83" i="14"/>
  <c r="CP107" i="13"/>
  <c r="CP75" i="13"/>
  <c r="CO103" i="11"/>
  <c r="CO71" i="11"/>
  <c r="CO95" i="11"/>
  <c r="CO63" i="11"/>
  <c r="CP65" i="1"/>
  <c r="CP97" i="1"/>
  <c r="CP99" i="6"/>
  <c r="CP67" i="6"/>
  <c r="AK15" i="15"/>
  <c r="CQ15" i="15" s="1" a="1"/>
  <c r="CQ15" i="15" s="1"/>
  <c r="AJ47" i="15"/>
  <c r="AL40" i="16"/>
  <c r="CR40" i="16" s="1" a="1"/>
  <c r="CR40" i="16" s="1"/>
  <c r="AL20" i="7"/>
  <c r="CR20" i="7" s="1" a="1"/>
  <c r="CR20" i="7" s="1"/>
  <c r="CP91" i="19"/>
  <c r="CP59" i="19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AL26" i="17"/>
  <c r="CR26" i="17" s="1" a="1"/>
  <c r="CR26" i="17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21" i="8"/>
  <c r="CR21" i="8" s="1" a="1"/>
  <c r="CR21" i="8" s="1"/>
  <c r="AL36" i="14"/>
  <c r="CR36" i="14" s="1" a="1"/>
  <c r="CR36" i="14" s="1"/>
  <c r="AL44" i="7"/>
  <c r="CR44" i="7" s="1" a="1"/>
  <c r="CR44" i="7" s="1"/>
  <c r="AL41" i="8"/>
  <c r="CR41" i="8" s="1" a="1"/>
  <c r="CR41" i="8" s="1"/>
  <c r="AK42" i="16"/>
  <c r="CQ42" i="16" s="1" a="1"/>
  <c r="CQ42" i="16" s="1"/>
  <c r="CP74" i="9"/>
  <c r="CP106" i="9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J47" i="13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L43" i="17"/>
  <c r="CR43" i="17" s="1" a="1"/>
  <c r="CR43" i="17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42" i="13"/>
  <c r="CR42" i="13" s="1" a="1"/>
  <c r="CR42" i="13" s="1"/>
  <c r="AL24" i="17"/>
  <c r="CR24" i="17" s="1" a="1"/>
  <c r="CR24" i="17" s="1"/>
  <c r="AL18" i="16"/>
  <c r="CR18" i="16" s="1" a="1"/>
  <c r="CR18" i="16" s="1"/>
  <c r="AL40" i="20"/>
  <c r="CR40" i="20" s="1" a="1"/>
  <c r="CR40" i="20" s="1"/>
  <c r="AL16" i="3"/>
  <c r="CR16" i="3" s="1" a="1"/>
  <c r="CR16" i="3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72" i="20"/>
  <c r="CP104" i="20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J47" i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L19" i="8"/>
  <c r="CR19" i="8" s="1" a="1"/>
  <c r="CR19" i="8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L26" i="20"/>
  <c r="CR26" i="20" s="1" a="1"/>
  <c r="CR26" i="20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21" i="21"/>
  <c r="CR21" i="21" s="1" a="1"/>
  <c r="CR21" i="21" s="1"/>
  <c r="AL44" i="12"/>
  <c r="CR44" i="12" s="1" a="1"/>
  <c r="CR44" i="12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AL28" i="6"/>
  <c r="CR28" i="6" s="1" a="1"/>
  <c r="CR28" i="6" s="1"/>
  <c r="CP56" i="15"/>
  <c r="CP88" i="15"/>
  <c r="CP73" i="12"/>
  <c r="CP105" i="12"/>
  <c r="CO86" i="10"/>
  <c r="CO54" i="10"/>
  <c r="AL20" i="19"/>
  <c r="CR20" i="19" s="1" a="1"/>
  <c r="CR20" i="19" s="1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L16" i="4"/>
  <c r="CR16" i="4" s="1" a="1"/>
  <c r="CR16" i="4" s="1"/>
  <c r="AL37" i="7"/>
  <c r="CR37" i="7" s="1" a="1"/>
  <c r="CR37" i="7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J47" i="6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5" i="9"/>
  <c r="CR35" i="9" s="1" a="1"/>
  <c r="CR35" i="9" s="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P93" i="8"/>
  <c r="CP61" i="8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101" i="16"/>
  <c r="CP69" i="16"/>
  <c r="CP106" i="4"/>
  <c r="CP74" i="4"/>
  <c r="CP70" i="1"/>
  <c r="CP102" i="1"/>
  <c r="AL34" i="8"/>
  <c r="CR34" i="8" s="1" a="1"/>
  <c r="CR34" i="8" s="1"/>
  <c r="AL33" i="20"/>
  <c r="CR33" i="20" s="1" a="1"/>
  <c r="CR33" i="20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J47" i="4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77" i="17"/>
  <c r="CP109" i="17"/>
  <c r="CP63" i="9"/>
  <c r="CP95" i="9"/>
  <c r="CP101" i="6"/>
  <c r="CP69" i="6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6" i="11"/>
  <c r="CP54" i="11"/>
  <c r="CP62" i="20"/>
  <c r="CP94" i="20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P103" i="7"/>
  <c r="CP71" i="7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CP68" i="17"/>
  <c r="CP100" i="17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P61" i="10"/>
  <c r="CP93" i="10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L22" i="8"/>
  <c r="CR22" i="8" s="1" a="1"/>
  <c r="CR22" i="8" s="1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CP68" i="8"/>
  <c r="CP100" i="8"/>
  <c r="AK15" i="17"/>
  <c r="CQ15" i="17" s="1" a="1"/>
  <c r="CQ15" i="17" s="1"/>
  <c r="AJ47" i="17"/>
  <c r="AL39" i="1"/>
  <c r="CR39" i="1" s="1" a="1"/>
  <c r="CR39" i="1" s="1"/>
  <c r="AK16" i="14"/>
  <c r="CQ16" i="14" s="1" a="1"/>
  <c r="CQ16" i="14" s="1"/>
  <c r="AK34" i="5"/>
  <c r="CQ34" i="5" s="1" a="1"/>
  <c r="CQ34" i="5" s="1"/>
  <c r="AL30" i="16"/>
  <c r="CR30" i="16" s="1" a="1"/>
  <c r="CR30" i="16" s="1"/>
  <c r="AL35" i="4"/>
  <c r="CR35" i="4" s="1" a="1"/>
  <c r="CR35" i="4" s="1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66" i="15"/>
  <c r="CP98" i="15"/>
  <c r="CP78" i="12"/>
  <c r="CP110" i="12"/>
  <c r="CO68" i="3"/>
  <c r="CO100" i="3"/>
  <c r="CO104" i="10"/>
  <c r="CO72" i="10"/>
  <c r="CP115" i="19"/>
  <c r="CP83" i="19"/>
  <c r="CP64" i="1"/>
  <c r="CP96" i="1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74" i="1"/>
  <c r="CP106" i="1"/>
  <c r="CP69" i="1"/>
  <c r="CP101" i="1"/>
  <c r="CP68" i="16"/>
  <c r="CP100" i="16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J47" i="5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38" i="17"/>
  <c r="CR38" i="17" s="1" a="1"/>
  <c r="CR38" i="17" s="1"/>
  <c r="AL24" i="9"/>
  <c r="CR24" i="9" s="1" a="1"/>
  <c r="CR24" i="9" s="1"/>
  <c r="AL30" i="6"/>
  <c r="CR30" i="6" s="1" a="1"/>
  <c r="CR30" i="6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J47" i="10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23" i="20"/>
  <c r="CR23" i="20" s="1" a="1"/>
  <c r="CR23" i="20" s="1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L32" i="7"/>
  <c r="CR32" i="7" s="1" a="1"/>
  <c r="CR32" i="7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AL29" i="17"/>
  <c r="CR29" i="17" s="1" a="1"/>
  <c r="CR29" i="17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L22" i="10"/>
  <c r="CR22" i="10" s="1" a="1"/>
  <c r="CR22" i="10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75" i="8"/>
  <c r="CP107" i="8"/>
  <c r="CP112" i="18"/>
  <c r="CP80" i="18"/>
  <c r="CP86" i="3"/>
  <c r="CP54" i="3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AL29" i="8"/>
  <c r="CR29" i="8" s="1" a="1"/>
  <c r="CR29" i="8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27" i="15"/>
  <c r="CR27" i="15" s="1" a="1"/>
  <c r="CR27" i="15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L25" i="1"/>
  <c r="CR25" i="1" s="1" a="1"/>
  <c r="CR25" i="1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5" i="1"/>
  <c r="CR35" i="1" s="1" a="1"/>
  <c r="CR35" i="1" s="1"/>
  <c r="AL30" i="1"/>
  <c r="CR30" i="1" s="1" a="1"/>
  <c r="CR30" i="1" s="1"/>
  <c r="AL29" i="16"/>
  <c r="CR29" i="16" s="1" a="1"/>
  <c r="CR29" i="16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P94" i="4"/>
  <c r="CP62" i="4"/>
  <c r="CO80" i="4"/>
  <c r="CO112" i="4"/>
  <c r="CP107" i="5"/>
  <c r="CP75" i="5"/>
  <c r="CP100" i="6"/>
  <c r="CP68" i="6"/>
  <c r="CP88" i="8"/>
  <c r="CP56" i="8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P95" i="18"/>
  <c r="CP63" i="18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CP63" i="13"/>
  <c r="CP95" i="13"/>
  <c r="AL15" i="11"/>
  <c r="CR15" i="11" s="1" a="1"/>
  <c r="CR15" i="11" s="1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111" i="4"/>
  <c r="CP79" i="4"/>
  <c r="CP67" i="18"/>
  <c r="CP99" i="18"/>
  <c r="CP88" i="19"/>
  <c r="CP56" i="19"/>
  <c r="CO97" i="3"/>
  <c r="CO65" i="3"/>
  <c r="CP96" i="18"/>
  <c r="CP64" i="18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99" i="3"/>
  <c r="CP67" i="3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P81" i="17"/>
  <c r="CP113" i="17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36" i="8"/>
  <c r="CR36" i="8" s="1" a="1"/>
  <c r="CR36" i="8" s="1"/>
  <c r="AL41" i="18"/>
  <c r="CR41" i="18" s="1" a="1"/>
  <c r="CR41" i="18" s="1"/>
  <c r="AJ47" i="3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84" i="7"/>
  <c r="CP120" i="7"/>
  <c r="CP123" i="7" s="1"/>
  <c r="CP116" i="7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80" i="7"/>
  <c r="CP112" i="7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97" i="11"/>
  <c r="CP65" i="11"/>
  <c r="CP58" i="9"/>
  <c r="CP90" i="9"/>
  <c r="CP113" i="18"/>
  <c r="CP81" i="18"/>
  <c r="CP72" i="7"/>
  <c r="CP104" i="7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L23" i="4"/>
  <c r="CR23" i="4" s="1" a="1"/>
  <c r="CR23" i="4" s="1"/>
  <c r="AK41" i="4"/>
  <c r="CQ41" i="4" s="1" a="1"/>
  <c r="CQ41" i="4" s="1"/>
  <c r="AL36" i="5"/>
  <c r="CR36" i="5" s="1" a="1"/>
  <c r="CR36" i="5" s="1"/>
  <c r="AL29" i="6"/>
  <c r="CR29" i="6" s="1" a="1"/>
  <c r="CR29" i="6" s="1"/>
  <c r="AL17" i="8"/>
  <c r="CR17" i="8" s="1" a="1"/>
  <c r="CR17" i="8" s="1"/>
  <c r="AL20" i="14"/>
  <c r="CR20" i="14" s="1" a="1"/>
  <c r="CR20" i="14" s="1"/>
  <c r="AL42" i="21"/>
  <c r="CR42" i="21" s="1" a="1"/>
  <c r="CR42" i="21" s="1"/>
  <c r="CP71" i="12"/>
  <c r="CP103" i="12"/>
  <c r="CP60" i="10"/>
  <c r="CP92" i="10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L24" i="18"/>
  <c r="CR24" i="18" s="1" a="1"/>
  <c r="CR24" i="18" s="1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CQ9" i="11" l="1"/>
  <c r="AK47" i="11"/>
  <c r="CP108" i="4"/>
  <c r="CP76" i="4"/>
  <c r="CQ95" i="18"/>
  <c r="CQ63" i="18"/>
  <c r="CQ61" i="3"/>
  <c r="CQ93" i="3"/>
  <c r="CQ75" i="10"/>
  <c r="CQ107" i="10"/>
  <c r="CQ88" i="8"/>
  <c r="CQ56" i="8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Q96" i="1"/>
  <c r="CQ64" i="1"/>
  <c r="CP100" i="3"/>
  <c r="CP68" i="3"/>
  <c r="CQ82" i="14"/>
  <c r="CQ114" i="14"/>
  <c r="CQ100" i="8"/>
  <c r="CQ68" i="8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K47" i="5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K47" i="4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Q108" i="7"/>
  <c r="CQ76" i="7"/>
  <c r="CP109" i="3"/>
  <c r="CP77" i="3"/>
  <c r="CP90" i="7"/>
  <c r="CP58" i="7"/>
  <c r="CQ59" i="19"/>
  <c r="CQ91" i="19"/>
  <c r="CQ99" i="6"/>
  <c r="CQ67" i="6"/>
  <c r="CQ107" i="13"/>
  <c r="CQ75" i="13"/>
  <c r="CQ99" i="1"/>
  <c r="CQ67" i="1"/>
  <c r="CQ96" i="13"/>
  <c r="CQ64" i="13"/>
  <c r="CQ75" i="20"/>
  <c r="CQ107" i="20"/>
  <c r="CP55" i="7"/>
  <c r="CP87" i="7"/>
  <c r="CQ90" i="8"/>
  <c r="CQ58" i="8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43" i="17"/>
  <c r="CS43" i="17" s="1" a="1"/>
  <c r="CS43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67" i="11"/>
  <c r="CQ99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23" i="7"/>
  <c r="CS23" i="7" s="1" a="1"/>
  <c r="CS23" i="7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Q66" i="9"/>
  <c r="CQ98" i="9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21" i="10"/>
  <c r="CS21" i="10" s="1" a="1"/>
  <c r="CS21" i="10" s="1"/>
  <c r="AM42" i="18"/>
  <c r="CS42" i="18" s="1" a="1"/>
  <c r="CS42" i="18" s="1"/>
  <c r="AM44" i="17"/>
  <c r="CS44" i="17" s="1" a="1"/>
  <c r="CS44" i="17" s="1"/>
  <c r="AM27" i="2"/>
  <c r="CS27" i="2" s="1" a="1"/>
  <c r="CS27" i="2" s="1"/>
  <c r="AM41" i="7"/>
  <c r="CS41" i="7" s="1" a="1"/>
  <c r="CS41" i="7" s="1"/>
  <c r="AM17" i="16"/>
  <c r="CS17" i="16" s="1" a="1"/>
  <c r="CS17" i="16" s="1"/>
  <c r="AL25" i="14"/>
  <c r="CR25" i="14" s="1" a="1"/>
  <c r="CR25" i="14" s="1"/>
  <c r="AM45" i="7"/>
  <c r="CS45" i="7" s="1" a="1"/>
  <c r="CS45" i="7" s="1"/>
  <c r="CQ92" i="6"/>
  <c r="CQ60" i="6"/>
  <c r="AM15" i="3"/>
  <c r="CS15" i="3" s="1" a="1"/>
  <c r="CS15" i="3" s="1"/>
  <c r="AL46" i="2"/>
  <c r="CR46" i="2" s="1" a="1"/>
  <c r="CR46" i="2" s="1"/>
  <c r="AM42" i="15"/>
  <c r="CS42" i="15" s="1" a="1"/>
  <c r="CS42" i="15" s="1"/>
  <c r="CQ81" i="17"/>
  <c r="CQ113" i="17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24" i="18"/>
  <c r="CS24" i="18" s="1" a="1"/>
  <c r="CS24" i="18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M17" i="8"/>
  <c r="CS17" i="8" s="1" a="1"/>
  <c r="CS17" i="8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Q107" i="8"/>
  <c r="CQ75" i="8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M25" i="1"/>
  <c r="CS25" i="1" s="1" a="1"/>
  <c r="CS25" i="1" s="1"/>
  <c r="AL29" i="3"/>
  <c r="CR29" i="3" s="1" a="1"/>
  <c r="CR29" i="3" s="1"/>
  <c r="AM43" i="14"/>
  <c r="CS43" i="14" s="1" a="1"/>
  <c r="CS43" i="14" s="1"/>
  <c r="AM29" i="8"/>
  <c r="CS29" i="8" s="1" a="1"/>
  <c r="CS29" i="8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Q106" i="4"/>
  <c r="CQ74" i="4"/>
  <c r="CP87" i="14"/>
  <c r="CP55" i="14"/>
  <c r="AL24" i="6"/>
  <c r="CR24" i="6" s="1" a="1"/>
  <c r="CR24" i="6" s="1"/>
  <c r="CP70" i="21"/>
  <c r="CP102" i="21"/>
  <c r="CQ93" i="8"/>
  <c r="CQ61" i="8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M37" i="7"/>
  <c r="CS37" i="7" s="1" a="1"/>
  <c r="CS37" i="7" s="1"/>
  <c r="AL38" i="3"/>
  <c r="CR38" i="3" s="1" a="1"/>
  <c r="CR38" i="3" s="1"/>
  <c r="AL19" i="7"/>
  <c r="CR19" i="7" s="1" a="1"/>
  <c r="CR19" i="7" s="1"/>
  <c r="AM20" i="19"/>
  <c r="CS20" i="19" s="1" a="1"/>
  <c r="CS20" i="19" s="1"/>
  <c r="AM28" i="6"/>
  <c r="CS28" i="6" s="1" a="1"/>
  <c r="CS28" i="6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M19" i="8"/>
  <c r="CS19" i="8" s="1" a="1"/>
  <c r="CS19" i="8" s="1"/>
  <c r="AL46" i="15"/>
  <c r="CR46" i="15" s="1" a="1"/>
  <c r="CR46" i="15" s="1"/>
  <c r="AL28" i="2"/>
  <c r="CR28" i="2" s="1" a="1"/>
  <c r="CR28" i="2" s="1"/>
  <c r="AL44" i="9"/>
  <c r="CR44" i="9" s="1" a="1"/>
  <c r="CR44" i="9" s="1"/>
  <c r="CQ55" i="3"/>
  <c r="CQ87" i="3"/>
  <c r="CQ113" i="13"/>
  <c r="CQ81" i="13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95" i="2"/>
  <c r="CQ63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28" i="11"/>
  <c r="CS28" i="11" s="1" a="1"/>
  <c r="CS28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94" i="13"/>
  <c r="CQ62" i="13"/>
  <c r="CQ72" i="16"/>
  <c r="CQ104" i="16"/>
  <c r="CQ84" i="19"/>
  <c r="CQ120" i="19"/>
  <c r="CQ123" i="19" s="1"/>
  <c r="CQ116" i="19" s="1"/>
  <c r="CP61" i="12"/>
  <c r="CP93" i="12"/>
  <c r="CP73" i="9"/>
  <c r="CP105" i="9"/>
  <c r="CQ54" i="20"/>
  <c r="CQ86" i="20"/>
  <c r="AM22" i="21"/>
  <c r="CS22" i="21" s="1" a="1"/>
  <c r="CS22" i="21" s="1"/>
  <c r="AM27" i="9"/>
  <c r="CS27" i="9" s="1" a="1"/>
  <c r="CS27" i="9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4"/>
  <c r="CQ110" i="14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K47" i="19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42" i="17"/>
  <c r="CS42" i="17" s="1" a="1"/>
  <c r="CS42" i="17" s="1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Q94" i="4"/>
  <c r="CQ62" i="4"/>
  <c r="CP76" i="21"/>
  <c r="CP108" i="21"/>
  <c r="CP63" i="7"/>
  <c r="CP95" i="7"/>
  <c r="CQ81" i="3"/>
  <c r="CQ113" i="3"/>
  <c r="CQ95" i="1"/>
  <c r="CQ63" i="1"/>
  <c r="CP79" i="13"/>
  <c r="CP111" i="13"/>
  <c r="AM36" i="8"/>
  <c r="CS36" i="8" s="1" a="1"/>
  <c r="CS36" i="8" s="1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Q68" i="16"/>
  <c r="CQ100" i="16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100" i="17"/>
  <c r="CQ68" i="17"/>
  <c r="CQ99" i="5"/>
  <c r="CQ67" i="5"/>
  <c r="CP117" i="18"/>
  <c r="CP85" i="18"/>
  <c r="CQ108" i="8"/>
  <c r="CQ76" i="8"/>
  <c r="CQ77" i="1"/>
  <c r="CQ109" i="1"/>
  <c r="CQ103" i="7"/>
  <c r="CQ71" i="7"/>
  <c r="CQ75" i="4"/>
  <c r="CQ107" i="4"/>
  <c r="CQ56" i="4"/>
  <c r="CQ88" i="4"/>
  <c r="AM36" i="9"/>
  <c r="CS36" i="9" s="1" a="1"/>
  <c r="CS36" i="9" s="1"/>
  <c r="CQ87" i="2"/>
  <c r="CQ55" i="2"/>
  <c r="CQ77" i="17"/>
  <c r="CQ109" i="17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M35" i="4"/>
  <c r="CS35" i="4" s="1" a="1"/>
  <c r="CS35" i="4" s="1"/>
  <c r="AL16" i="14"/>
  <c r="CR16" i="14" s="1" a="1"/>
  <c r="CR16" i="14" s="1"/>
  <c r="CQ91" i="6"/>
  <c r="CQ59" i="6"/>
  <c r="AL31" i="21"/>
  <c r="CR31" i="21" s="1" a="1"/>
  <c r="CR31" i="21" s="1"/>
  <c r="AM22" i="8"/>
  <c r="CS22" i="8" s="1" a="1"/>
  <c r="CS22" i="8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Q55" i="4"/>
  <c r="CQ87" i="4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M16" i="3"/>
  <c r="CS16" i="3" s="1" a="1"/>
  <c r="CS16" i="3" s="1"/>
  <c r="AM42" i="13"/>
  <c r="CS42" i="13" s="1" a="1"/>
  <c r="CS42" i="13" s="1"/>
  <c r="AL44" i="21"/>
  <c r="CR44" i="21" s="1" a="1"/>
  <c r="CR44" i="21" s="1"/>
  <c r="AM18" i="1"/>
  <c r="CS18" i="1" s="1" a="1"/>
  <c r="CS18" i="1" s="1"/>
  <c r="AM34" i="17"/>
  <c r="CS34" i="17" s="1" a="1"/>
  <c r="CS34" i="17" s="1"/>
  <c r="CQ115" i="7"/>
  <c r="CQ83" i="7"/>
  <c r="CQ65" i="17"/>
  <c r="CQ97" i="17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24" i="2"/>
  <c r="CS24" i="2" s="1" a="1"/>
  <c r="CS24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23" i="13"/>
  <c r="CS23" i="13" s="1" a="1"/>
  <c r="CS23" i="13" s="1"/>
  <c r="AM33" i="16"/>
  <c r="CS33" i="16" s="1" a="1"/>
  <c r="CS33" i="16" s="1"/>
  <c r="AM45" i="19"/>
  <c r="CS45" i="19" s="1" a="1"/>
  <c r="CS45" i="19" s="1"/>
  <c r="AL22" i="12"/>
  <c r="CR22" i="12" s="1" a="1"/>
  <c r="CR22" i="12" s="1"/>
  <c r="AL34" i="9"/>
  <c r="CR34" i="9" s="1" a="1"/>
  <c r="CR34" i="9" s="1"/>
  <c r="AK47" i="20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4"/>
  <c r="CS39" i="14" s="1" a="1"/>
  <c r="CS39" i="14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67" i="3"/>
  <c r="CQ99" i="3"/>
  <c r="CQ64" i="18"/>
  <c r="CQ96" i="18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M23" i="4"/>
  <c r="CS23" i="4" s="1" a="1"/>
  <c r="CS23" i="4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M29" i="16"/>
  <c r="CS29" i="16" s="1" a="1"/>
  <c r="CS29" i="16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9" i="17"/>
  <c r="CS29" i="17" s="1" a="1"/>
  <c r="CS29" i="17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2" i="7"/>
  <c r="CS32" i="7" s="1" a="1"/>
  <c r="CS32" i="7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K47" i="10"/>
  <c r="AM16" i="2"/>
  <c r="CS16" i="2" s="1" a="1"/>
  <c r="CS16" i="2" s="1"/>
  <c r="AM38" i="17"/>
  <c r="CS38" i="17" s="1" a="1"/>
  <c r="CS38" i="17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69" i="16"/>
  <c r="CQ101" i="1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72" i="20"/>
  <c r="CQ104" i="20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74" i="9"/>
  <c r="CQ106" i="9"/>
  <c r="CQ58" i="20"/>
  <c r="CQ90" i="20"/>
  <c r="CQ90" i="6"/>
  <c r="CQ58" i="6"/>
  <c r="CQ87" i="13"/>
  <c r="CQ55" i="13"/>
  <c r="CQ109" i="5"/>
  <c r="CQ77" i="5"/>
  <c r="AL15" i="6"/>
  <c r="CR15" i="6" s="1" a="1"/>
  <c r="CR15" i="6" s="1"/>
  <c r="AK47" i="6"/>
  <c r="AM16" i="4"/>
  <c r="CS16" i="4" s="1" a="1"/>
  <c r="CS16" i="4" s="1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M44" i="7"/>
  <c r="CS44" i="7" s="1" a="1"/>
  <c r="CS44" i="7" s="1"/>
  <c r="AM26" i="17"/>
  <c r="CS26" i="17" s="1" a="1"/>
  <c r="CS26" i="17" s="1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90" i="13"/>
  <c r="CQ58" i="13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5" i="11"/>
  <c r="CQ97" i="11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3"/>
  <c r="CS28" i="3" s="1" a="1"/>
  <c r="CS28" i="3" s="1"/>
  <c r="AM25" i="18"/>
  <c r="CS25" i="18" s="1" a="1"/>
  <c r="CS25" i="18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Q66" i="15"/>
  <c r="CQ98" i="15"/>
  <c r="CP98" i="21"/>
  <c r="CP66" i="21"/>
  <c r="CQ73" i="16"/>
  <c r="CQ105" i="16"/>
  <c r="CQ61" i="20"/>
  <c r="CQ93" i="20"/>
  <c r="CP115" i="3"/>
  <c r="CP83" i="3"/>
  <c r="CQ85" i="10"/>
  <c r="CQ117" i="10"/>
  <c r="CQ61" i="10"/>
  <c r="CQ93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CQ62" i="20"/>
  <c r="CQ94" i="20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0" i="16"/>
  <c r="CS30" i="16" s="1" a="1"/>
  <c r="CS30" i="16" s="1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33" i="20"/>
  <c r="CS33" i="20" s="1" a="1"/>
  <c r="CS33" i="20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35" i="9"/>
  <c r="CS35" i="9" s="1" a="1"/>
  <c r="CS35" i="9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AM44" i="12"/>
  <c r="CS44" i="12" s="1" a="1"/>
  <c r="CS44" i="12" s="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K47" i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K47" i="15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K47" i="2"/>
  <c r="AM32" i="8"/>
  <c r="CS32" i="8" s="1" a="1"/>
  <c r="CS32" i="8" s="1"/>
  <c r="AM22" i="19"/>
  <c r="CS22" i="19" s="1" a="1"/>
  <c r="CS22" i="19" s="1"/>
  <c r="AM19" i="13"/>
  <c r="CS19" i="13" s="1" a="1"/>
  <c r="CS19" i="13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CQ92" i="13"/>
  <c r="CQ60" i="13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6" i="11"/>
  <c r="CS26" i="11" s="1" a="1"/>
  <c r="CS26" i="11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79" i="4"/>
  <c r="CQ111" i="4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CQ54" i="11"/>
  <c r="CQ86" i="11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M27" i="15"/>
  <c r="CS27" i="15" s="1" a="1"/>
  <c r="CS27" i="15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22" i="10"/>
  <c r="CS22" i="10" s="1" a="1"/>
  <c r="CS22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AM23" i="20"/>
  <c r="CS23" i="20" s="1" a="1"/>
  <c r="CS23" i="20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CQ115" i="12"/>
  <c r="CQ83" i="12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Q113" i="1"/>
  <c r="CQ81" i="1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AM21" i="13"/>
  <c r="CS21" i="13" s="1" a="1"/>
  <c r="CS21" i="13" s="1"/>
  <c r="CP99" i="21"/>
  <c r="CP67" i="21"/>
  <c r="CQ78" i="3"/>
  <c r="CQ110" i="3"/>
  <c r="CQ60" i="15"/>
  <c r="CQ92" i="15"/>
  <c r="CQ82" i="1"/>
  <c r="CQ114" i="1"/>
  <c r="CP91" i="4"/>
  <c r="CP59" i="4"/>
  <c r="CQ72" i="7"/>
  <c r="CQ104" i="7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40" i="4"/>
  <c r="CS40" i="4" s="1" a="1"/>
  <c r="CS40" i="4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Q106" i="1"/>
  <c r="CQ74" i="1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101" i="6"/>
  <c r="CQ69" i="6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2" i="21"/>
  <c r="CQ60" i="21"/>
  <c r="CQ98" i="5"/>
  <c r="CQ66" i="5"/>
  <c r="CQ57" i="17"/>
  <c r="CQ89" i="17"/>
  <c r="CP96" i="3"/>
  <c r="CP64" i="3"/>
  <c r="CQ56" i="11"/>
  <c r="CQ88" i="11"/>
  <c r="CQ65" i="20"/>
  <c r="CQ97" i="20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8"/>
  <c r="CQ60" i="8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CQ110" i="18"/>
  <c r="CQ78" i="18"/>
  <c r="AL15" i="7"/>
  <c r="CR15" i="7" s="1" a="1"/>
  <c r="CR15" i="7" s="1"/>
  <c r="AK47" i="7"/>
  <c r="AM36" i="7"/>
  <c r="CS36" i="7" s="1" a="1"/>
  <c r="CS36" i="7" s="1"/>
  <c r="AM42" i="1"/>
  <c r="CS42" i="1" s="1" a="1"/>
  <c r="CS42" i="1" s="1"/>
  <c r="AL32" i="5"/>
  <c r="CR32" i="5" s="1" a="1"/>
  <c r="CR32" i="5" s="1"/>
  <c r="AL29" i="11"/>
  <c r="CR29" i="11" s="1" a="1"/>
  <c r="CR29" i="11" s="1"/>
  <c r="AM28" i="15"/>
  <c r="CS28" i="15" s="1" a="1"/>
  <c r="CS28" i="15" s="1"/>
  <c r="CQ96" i="5"/>
  <c r="CQ64" i="5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M33" i="7"/>
  <c r="CS33" i="7" s="1" a="1"/>
  <c r="CS33" i="7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CQ54" i="3"/>
  <c r="CQ86" i="3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Q95" i="13"/>
  <c r="CQ63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5" i="11"/>
  <c r="CS15" i="11" s="1" a="1"/>
  <c r="CS15" i="11" s="1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M35" i="1"/>
  <c r="CS35" i="1" s="1" a="1"/>
  <c r="CS35" i="1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30" i="6"/>
  <c r="CS30" i="6" s="1" a="1"/>
  <c r="CS30" i="6" s="1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AK47" i="17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1" i="21"/>
  <c r="CS21" i="21" s="1" a="1"/>
  <c r="CS21" i="2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M26" i="20"/>
  <c r="CS26" i="20" s="1" a="1"/>
  <c r="CS26" i="20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82" i="17"/>
  <c r="CQ114" i="17"/>
  <c r="CQ59" i="17"/>
  <c r="CQ91" i="17"/>
  <c r="AL15" i="13"/>
  <c r="CR15" i="13" s="1" a="1"/>
  <c r="CR15" i="13" s="1"/>
  <c r="AK47" i="13"/>
  <c r="AL42" i="16"/>
  <c r="CR42" i="16" s="1" a="1"/>
  <c r="CR42" i="16" s="1"/>
  <c r="AM21" i="8"/>
  <c r="CS21" i="8" s="1" a="1"/>
  <c r="CS21" i="8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AM39" i="18"/>
  <c r="CS39" i="18" s="1" a="1"/>
  <c r="CS39" i="18" s="1"/>
  <c r="CQ73" i="20"/>
  <c r="CQ105" i="20"/>
  <c r="CQ91" i="2"/>
  <c r="CQ59" i="2"/>
  <c r="CQ94" i="7"/>
  <c r="CQ62" i="7"/>
  <c r="CQ88" i="21"/>
  <c r="CQ56" i="21"/>
  <c r="CP73" i="15"/>
  <c r="CP105" i="15"/>
  <c r="AM25" i="5"/>
  <c r="CS25" i="5" s="1" a="1"/>
  <c r="CS25" i="5" s="1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92" i="10"/>
  <c r="CQ60" i="10"/>
  <c r="CQ81" i="18"/>
  <c r="CQ113" i="18"/>
  <c r="CQ83" i="17"/>
  <c r="CQ115" i="17"/>
  <c r="CQ98" i="2"/>
  <c r="CQ66" i="2"/>
  <c r="CQ112" i="7"/>
  <c r="CQ80" i="7"/>
  <c r="CQ56" i="16"/>
  <c r="CQ88" i="16"/>
  <c r="CP96" i="14"/>
  <c r="CP64" i="14"/>
  <c r="CQ120" i="7"/>
  <c r="CQ123" i="7" s="1"/>
  <c r="CQ116" i="7" s="1"/>
  <c r="CQ84" i="7"/>
  <c r="CP86" i="19"/>
  <c r="CP54" i="19"/>
  <c r="AM44" i="1"/>
  <c r="CS44" i="1" s="1" a="1"/>
  <c r="CS44" i="1" s="1"/>
  <c r="AK47" i="3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M24" i="13"/>
  <c r="CS24" i="13" s="1" a="1"/>
  <c r="CS24" i="13" s="1"/>
  <c r="AL39" i="15"/>
  <c r="CR39" i="15" s="1" a="1"/>
  <c r="CR39" i="15" s="1"/>
  <c r="AL40" i="17"/>
  <c r="CR40" i="17" s="1" a="1"/>
  <c r="CR40" i="17" s="1"/>
  <c r="CR9" i="11" l="1"/>
  <c r="AN25" i="2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CR92" i="8"/>
  <c r="CR60" i="8"/>
  <c r="AM25" i="6"/>
  <c r="CS25" i="6" s="1" a="1"/>
  <c r="CS25" i="6" s="1"/>
  <c r="AN26" i="20"/>
  <c r="CT26" i="20" s="1" a="1"/>
  <c r="CT26" i="20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CR81" i="1"/>
  <c r="CR113" i="1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94" i="20"/>
  <c r="CR62" i="20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AN19" i="13"/>
  <c r="CT19" i="13" s="1" a="1"/>
  <c r="CT19" i="13" s="1"/>
  <c r="CR68" i="1"/>
  <c r="CR100" i="1"/>
  <c r="CQ55" i="12"/>
  <c r="CQ87" i="12"/>
  <c r="AM15" i="15"/>
  <c r="CS15" i="15" s="1" a="1"/>
  <c r="CS15" i="15" s="1"/>
  <c r="AL47" i="15"/>
  <c r="AM41" i="13"/>
  <c r="CS41" i="13" s="1" a="1"/>
  <c r="CS41" i="13" s="1"/>
  <c r="CR115" i="12"/>
  <c r="CR83" i="12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R99" i="3"/>
  <c r="CR67" i="3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26" i="17"/>
  <c r="CT26" i="17" s="1" a="1"/>
  <c r="CT26" i="17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CR109" i="17"/>
  <c r="CR77" i="17"/>
  <c r="AN32" i="7"/>
  <c r="CT32" i="7" s="1" a="1"/>
  <c r="CT32" i="7" s="1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R66" i="9"/>
  <c r="CR98" i="9"/>
  <c r="CR99" i="11"/>
  <c r="CR67" i="11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15" i="3"/>
  <c r="CT15" i="3" s="1" a="1"/>
  <c r="CT15" i="3" s="1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L47" i="5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5" i="13"/>
  <c r="CR63" i="13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AN21" i="8"/>
  <c r="CT21" i="8" s="1" a="1"/>
  <c r="CT21" i="8" s="1"/>
  <c r="CQ63" i="15"/>
  <c r="CQ95" i="15"/>
  <c r="CR88" i="11"/>
  <c r="CR56" i="11"/>
  <c r="CR92" i="21"/>
  <c r="CR60" i="21"/>
  <c r="CR87" i="8"/>
  <c r="CR55" i="8"/>
  <c r="CR69" i="6"/>
  <c r="CR101" i="6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AN42" i="1"/>
  <c r="CT42" i="1" s="1" a="1"/>
  <c r="CT42" i="1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3" i="20"/>
  <c r="CT23" i="20" s="1" a="1"/>
  <c r="CT23" i="20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L47" i="1"/>
  <c r="AN44" i="12"/>
  <c r="CT44" i="12" s="1" a="1"/>
  <c r="CT44" i="12" s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N28" i="3"/>
  <c r="CT28" i="3" s="1" a="1"/>
  <c r="CT28" i="3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3" i="7"/>
  <c r="CR115" i="7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AN38" i="17"/>
  <c r="CT38" i="17" s="1" a="1"/>
  <c r="CT38" i="17" s="1"/>
  <c r="CR77" i="1"/>
  <c r="CR109" i="1"/>
  <c r="CR99" i="5"/>
  <c r="CR67" i="5"/>
  <c r="CR115" i="6"/>
  <c r="CR83" i="6"/>
  <c r="CR110" i="12"/>
  <c r="CR78" i="12"/>
  <c r="CR68" i="16"/>
  <c r="CR100" i="16"/>
  <c r="CR101" i="11"/>
  <c r="CR69" i="11"/>
  <c r="CR113" i="3"/>
  <c r="CR81" i="3"/>
  <c r="CR94" i="4"/>
  <c r="CR62" i="4"/>
  <c r="CQ99" i="8"/>
  <c r="CQ67" i="8"/>
  <c r="CQ103" i="6"/>
  <c r="CQ71" i="6"/>
  <c r="CQ108" i="6"/>
  <c r="CQ76" i="6"/>
  <c r="CR114" i="5"/>
  <c r="CR82" i="5"/>
  <c r="CR110" i="14"/>
  <c r="CR78" i="14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N27" i="9"/>
  <c r="CT27" i="9" s="1" a="1"/>
  <c r="CT27" i="9" s="1"/>
  <c r="AN28" i="11"/>
  <c r="CT28" i="11" s="1" a="1"/>
  <c r="CT28" i="11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R114" i="17"/>
  <c r="CR82" i="17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AN35" i="1"/>
  <c r="CT35" i="1" s="1" a="1"/>
  <c r="CT35" i="1" s="1"/>
  <c r="CR98" i="19"/>
  <c r="CR66" i="19"/>
  <c r="AN25" i="10"/>
  <c r="CT25" i="10" s="1" a="1"/>
  <c r="CT25" i="10" s="1"/>
  <c r="CR100" i="2"/>
  <c r="CR68" i="2"/>
  <c r="CR78" i="18"/>
  <c r="CR110" i="18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21" i="21"/>
  <c r="CT21" i="21" s="1" a="1"/>
  <c r="CT21" i="21" s="1"/>
  <c r="AN16" i="8"/>
  <c r="CT16" i="8" s="1" a="1"/>
  <c r="CT16" i="8" s="1"/>
  <c r="CQ54" i="17"/>
  <c r="CQ86" i="17"/>
  <c r="AN30" i="6"/>
  <c r="CT30" i="6" s="1" a="1"/>
  <c r="CT30" i="6" s="1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93" i="10"/>
  <c r="CR61" i="10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97" i="11"/>
  <c r="CR65" i="1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R104" i="20"/>
  <c r="CR72" i="20"/>
  <c r="CQ74" i="14"/>
  <c r="CQ106" i="14"/>
  <c r="CR102" i="3"/>
  <c r="CR70" i="3"/>
  <c r="CR69" i="16"/>
  <c r="CR101" i="16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4" i="7"/>
  <c r="CT44" i="7" s="1" a="1"/>
  <c r="CT44" i="7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29" i="16"/>
  <c r="CT29" i="16" s="1" a="1"/>
  <c r="CT29" i="16" s="1"/>
  <c r="AN30" i="11"/>
  <c r="CT30" i="11" s="1" a="1"/>
  <c r="CT30" i="11" s="1"/>
  <c r="AN42" i="3"/>
  <c r="CT42" i="3" s="1" a="1"/>
  <c r="CT42" i="3" s="1"/>
  <c r="AN23" i="4"/>
  <c r="CT23" i="4" s="1" a="1"/>
  <c r="CT23" i="4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AN39" i="14"/>
  <c r="CT39" i="14" s="1" a="1"/>
  <c r="CT39" i="14" s="1"/>
  <c r="CR120" i="19"/>
  <c r="CR123" i="19" s="1"/>
  <c r="CR116" i="19" s="1"/>
  <c r="CR84" i="19"/>
  <c r="CR108" i="14"/>
  <c r="CR76" i="14"/>
  <c r="CR95" i="2"/>
  <c r="CR63" i="2"/>
  <c r="CQ120" i="21"/>
  <c r="CQ123" i="21" s="1"/>
  <c r="CQ116" i="21" s="1"/>
  <c r="CQ84" i="21"/>
  <c r="CR59" i="18"/>
  <c r="CR91" i="18"/>
  <c r="CR113" i="13"/>
  <c r="CR81" i="13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107" i="8"/>
  <c r="CR75" i="8"/>
  <c r="CR98" i="4"/>
  <c r="CR66" i="4"/>
  <c r="CR88" i="19"/>
  <c r="CR56" i="19"/>
  <c r="CR113" i="17"/>
  <c r="CR81" i="17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100" i="8"/>
  <c r="CR68" i="8"/>
  <c r="CR64" i="1"/>
  <c r="CR96" i="1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N43" i="17"/>
  <c r="CT43" i="17" s="1" a="1"/>
  <c r="CT43" i="17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AN24" i="13"/>
  <c r="CT24" i="13" s="1" a="1"/>
  <c r="CT24" i="13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9" i="18"/>
  <c r="CT39" i="18" s="1" a="1"/>
  <c r="CT39" i="18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CR86" i="11"/>
  <c r="CR54" i="11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22" i="10"/>
  <c r="CT22" i="10" s="1" a="1"/>
  <c r="CT22" i="10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26" i="11"/>
  <c r="CT26" i="11" s="1" a="1"/>
  <c r="CT26" i="1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N33" i="20"/>
  <c r="CT33" i="20" s="1" a="1"/>
  <c r="CT33" i="20" s="1"/>
  <c r="AM35" i="14"/>
  <c r="CS35" i="14" s="1" a="1"/>
  <c r="CS35" i="14" s="1"/>
  <c r="AN31" i="3"/>
  <c r="CT31" i="3" s="1" a="1"/>
  <c r="CT31" i="3" s="1"/>
  <c r="AN30" i="16"/>
  <c r="CT30" i="16" s="1" a="1"/>
  <c r="CT30" i="16" s="1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CR87" i="4"/>
  <c r="CR55" i="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100" i="17"/>
  <c r="CR68" i="17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45" i="19"/>
  <c r="CT45" i="19" s="1" a="1"/>
  <c r="CT45" i="19" s="1"/>
  <c r="AN37" i="14"/>
  <c r="CT37" i="14" s="1" a="1"/>
  <c r="CT37" i="14" s="1"/>
  <c r="AN24" i="2"/>
  <c r="CT24" i="2" s="1" a="1"/>
  <c r="CT24" i="2" s="1"/>
  <c r="AM45" i="21"/>
  <c r="CS45" i="21" s="1" a="1"/>
  <c r="CS45" i="21" s="1"/>
  <c r="AN20" i="18"/>
  <c r="CT20" i="18" s="1" a="1"/>
  <c r="CT20" i="18" s="1"/>
  <c r="AN42" i="13"/>
  <c r="CT42" i="13" s="1" a="1"/>
  <c r="CT42" i="13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36" i="8"/>
  <c r="CT36" i="8" s="1" a="1"/>
  <c r="CT36" i="8" s="1"/>
  <c r="AN27" i="4"/>
  <c r="CT27" i="4" s="1" a="1"/>
  <c r="CT27" i="4" s="1"/>
  <c r="AN17" i="19"/>
  <c r="CT17" i="19" s="1" a="1"/>
  <c r="CT17" i="19" s="1"/>
  <c r="AN42" i="17"/>
  <c r="CT42" i="17" s="1" a="1"/>
  <c r="CT42" i="17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29" i="8"/>
  <c r="CT29" i="8" s="1" a="1"/>
  <c r="CT29" i="8" s="1"/>
  <c r="AN25" i="1"/>
  <c r="CT25" i="1" s="1" a="1"/>
  <c r="CT25" i="1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4" i="7"/>
  <c r="CR120" i="7"/>
  <c r="CR123" i="7" s="1"/>
  <c r="CR116" i="7" s="1"/>
  <c r="CR80" i="7"/>
  <c r="CR112" i="7"/>
  <c r="CR92" i="10"/>
  <c r="CR60" i="10"/>
  <c r="CR88" i="10"/>
  <c r="CR56" i="10"/>
  <c r="CR117" i="11"/>
  <c r="CR85" i="11"/>
  <c r="CR70" i="16"/>
  <c r="CR102" i="16"/>
  <c r="CQ89" i="21"/>
  <c r="CQ57" i="21"/>
  <c r="CR62" i="7"/>
  <c r="CR94" i="7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L47" i="4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96" i="5"/>
  <c r="CR64" i="5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L47" i="17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72" i="7"/>
  <c r="CR104" i="7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R60" i="13"/>
  <c r="CR92" i="13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74" i="9"/>
  <c r="CR106" i="9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AN16" i="4"/>
  <c r="CT16" i="4" s="1" a="1"/>
  <c r="CT16" i="4" s="1"/>
  <c r="CR59" i="9"/>
  <c r="CR91" i="9"/>
  <c r="CQ86" i="10"/>
  <c r="CQ54" i="10"/>
  <c r="AN17" i="4"/>
  <c r="CT17" i="4" s="1" a="1"/>
  <c r="CT17" i="4" s="1"/>
  <c r="AN29" i="17"/>
  <c r="CT29" i="17" s="1" a="1"/>
  <c r="CT29" i="17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87" i="3"/>
  <c r="CR55" i="3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90" i="8"/>
  <c r="CR58" i="8"/>
  <c r="CR67" i="1"/>
  <c r="CR99" i="1"/>
  <c r="CR99" i="6"/>
  <c r="CR67" i="6"/>
  <c r="CR76" i="7"/>
  <c r="CR108" i="7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88" i="8"/>
  <c r="CR56" i="8"/>
  <c r="CR108" i="5"/>
  <c r="CR76" i="5"/>
  <c r="CQ117" i="2"/>
  <c r="CQ85" i="2"/>
  <c r="AN45" i="7"/>
  <c r="CT45" i="7" s="1" a="1"/>
  <c r="CT45" i="7" s="1"/>
  <c r="AN41" i="7"/>
  <c r="CT41" i="7" s="1" a="1"/>
  <c r="CT41" i="7" s="1"/>
  <c r="AN21" i="10"/>
  <c r="CT21" i="10" s="1" a="1"/>
  <c r="CT21" i="10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3" i="7"/>
  <c r="CT23" i="7" s="1" a="1"/>
  <c r="CT23" i="7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AL47" i="1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25" i="5"/>
  <c r="CT25" i="5" s="1" a="1"/>
  <c r="CT25" i="5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R74" i="1"/>
  <c r="CR106" i="1"/>
  <c r="CQ109" i="2"/>
  <c r="CQ77" i="2"/>
  <c r="AN15" i="11"/>
  <c r="CT15" i="11" s="1" a="1"/>
  <c r="CT15" i="11" s="1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33" i="7"/>
  <c r="CT33" i="7" s="1" a="1"/>
  <c r="CT33" i="7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N21" i="13"/>
  <c r="CT21" i="13" s="1" a="1"/>
  <c r="CT21" i="13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9"/>
  <c r="CT35" i="9" s="1" a="1"/>
  <c r="CT35" i="9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16" i="3"/>
  <c r="CT16" i="3" s="1" a="1"/>
  <c r="CT16" i="3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19" i="8"/>
  <c r="CT19" i="8" s="1" a="1"/>
  <c r="CT19" i="8" s="1"/>
  <c r="AN28" i="1"/>
  <c r="CT28" i="1" s="1" a="1"/>
  <c r="CT28" i="1" s="1"/>
  <c r="AN28" i="6"/>
  <c r="CT28" i="6" s="1" a="1"/>
  <c r="CT28" i="6" s="1"/>
  <c r="AN37" i="7"/>
  <c r="CT37" i="7" s="1" a="1"/>
  <c r="CT37" i="7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17" i="8"/>
  <c r="CT17" i="8" s="1" a="1"/>
  <c r="CT17" i="8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R111" i="4"/>
  <c r="CR79" i="4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98" i="15"/>
  <c r="CR66" i="15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64" i="18"/>
  <c r="CR96" i="18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L47" i="10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62" i="13"/>
  <c r="CR94" i="13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93" i="8"/>
  <c r="CR61" i="8"/>
  <c r="CR106" i="4"/>
  <c r="CR74" i="4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AL47" i="14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R91" i="19"/>
  <c r="CR59" i="19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CR63" i="18"/>
  <c r="CR95" i="18"/>
  <c r="CR86" i="3"/>
  <c r="CR54" i="3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L47" i="7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7" i="20"/>
  <c r="CR65" i="20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N40" i="4"/>
  <c r="CT40" i="4" s="1" a="1"/>
  <c r="CT40" i="4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27" i="15"/>
  <c r="CT27" i="15" s="1" a="1"/>
  <c r="CT27" i="15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CR90" i="13"/>
  <c r="CR58" i="13"/>
  <c r="AM15" i="2"/>
  <c r="CS15" i="2" s="1" a="1"/>
  <c r="CS15" i="2" s="1"/>
  <c r="AL47" i="2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25" i="18"/>
  <c r="CT25" i="18" s="1" a="1"/>
  <c r="CT25" i="18" s="1"/>
  <c r="AN38" i="13"/>
  <c r="CT38" i="13" s="1" a="1"/>
  <c r="CT38" i="13" s="1"/>
  <c r="AN16" i="16"/>
  <c r="CT16" i="16" s="1" a="1"/>
  <c r="CT16" i="16" s="1"/>
  <c r="AL47" i="20"/>
  <c r="CR76" i="18"/>
  <c r="CR108" i="18"/>
  <c r="CR109" i="12"/>
  <c r="CR77" i="12"/>
  <c r="CR97" i="17"/>
  <c r="CR65" i="17"/>
  <c r="CR85" i="7"/>
  <c r="CR117" i="7"/>
  <c r="CR93" i="17"/>
  <c r="CR61" i="17"/>
  <c r="CQ69" i="19"/>
  <c r="CQ101" i="19"/>
  <c r="AM15" i="6"/>
  <c r="CS15" i="6" s="1" a="1"/>
  <c r="CS15" i="6" s="1"/>
  <c r="AL47" i="6"/>
  <c r="AN20" i="6"/>
  <c r="CT20" i="6" s="1" a="1"/>
  <c r="CT20" i="6" s="1"/>
  <c r="AN44" i="20"/>
  <c r="CT44" i="20" s="1" a="1"/>
  <c r="CT44" i="20" s="1"/>
  <c r="CR71" i="7"/>
  <c r="CR103" i="7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23" i="13"/>
  <c r="CT23" i="13" s="1" a="1"/>
  <c r="CT23" i="13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22" i="8"/>
  <c r="CT22" i="8" s="1" a="1"/>
  <c r="CT22" i="8" s="1"/>
  <c r="AN35" i="4"/>
  <c r="CT35" i="4" s="1" a="1"/>
  <c r="CT35" i="4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L47" i="19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N20" i="19"/>
  <c r="CT20" i="19" s="1" a="1"/>
  <c r="CT20" i="19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AN24" i="18"/>
  <c r="CT24" i="18" s="1" a="1"/>
  <c r="CT24" i="18" s="1"/>
  <c r="AL47" i="3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CS9" i="11" l="1"/>
  <c r="AM47" i="11"/>
  <c r="AM47" i="20"/>
  <c r="AM47" i="3"/>
  <c r="CS74" i="4"/>
  <c r="CS106" i="4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O24" i="18"/>
  <c r="CU24" i="18" s="1" a="1"/>
  <c r="CU24" i="18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61" i="8"/>
  <c r="CS93" i="8"/>
  <c r="CS75" i="1"/>
  <c r="CS107" i="1"/>
  <c r="CR67" i="13"/>
  <c r="CR99" i="13"/>
  <c r="CS94" i="13"/>
  <c r="CS62" i="13"/>
  <c r="AN15" i="6"/>
  <c r="CT15" i="6" s="1" a="1"/>
  <c r="CT15" i="6" s="1"/>
  <c r="AM47" i="6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O27" i="15"/>
  <c r="CU27" i="15" s="1" a="1"/>
  <c r="CU27" i="15" s="1"/>
  <c r="AN17" i="7"/>
  <c r="CT17" i="7" s="1" a="1"/>
  <c r="CT17" i="7" s="1"/>
  <c r="AN46" i="13"/>
  <c r="CT46" i="13" s="1" a="1"/>
  <c r="CT46" i="13" s="1"/>
  <c r="AO40" i="4"/>
  <c r="CU40" i="4" s="1" a="1"/>
  <c r="CU40" i="4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S56" i="8"/>
  <c r="CS88" i="8"/>
  <c r="CR87" i="21"/>
  <c r="CR55" i="21"/>
  <c r="CS63" i="9"/>
  <c r="CS95" i="9"/>
  <c r="CS58" i="8"/>
  <c r="CS90" i="8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112" i="7"/>
  <c r="CS80" i="7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64" i="1"/>
  <c r="CS96" i="1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S95" i="2"/>
  <c r="CS63" i="2"/>
  <c r="CR89" i="15"/>
  <c r="CR57" i="15"/>
  <c r="CS110" i="21"/>
  <c r="CS78" i="21"/>
  <c r="CS101" i="16"/>
  <c r="CS69" i="16"/>
  <c r="CR89" i="12"/>
  <c r="CR57" i="12"/>
  <c r="CR109" i="19"/>
  <c r="CR77" i="19"/>
  <c r="CS65" i="11"/>
  <c r="CS97" i="11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S78" i="14"/>
  <c r="CS110" i="14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O35" i="1"/>
  <c r="CU35" i="1" s="1" a="1"/>
  <c r="CU35" i="1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21" i="8"/>
  <c r="CU21" i="8" s="1" a="1"/>
  <c r="CU21" i="8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CS54" i="3"/>
  <c r="CS86" i="3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59" i="19"/>
  <c r="CS91" i="19"/>
  <c r="CS92" i="17"/>
  <c r="CS60" i="17"/>
  <c r="CR86" i="19"/>
  <c r="CR54" i="19"/>
  <c r="AO19" i="19"/>
  <c r="CU19" i="19" s="1" a="1"/>
  <c r="CU19" i="19" s="1"/>
  <c r="AO22" i="8"/>
  <c r="CU22" i="8" s="1" a="1"/>
  <c r="CU22" i="8" s="1"/>
  <c r="AO36" i="1"/>
  <c r="CU36" i="1" s="1" a="1"/>
  <c r="CU36" i="1" s="1"/>
  <c r="AN28" i="13"/>
  <c r="CT28" i="13" s="1" a="1"/>
  <c r="CT28" i="13" s="1"/>
  <c r="AO23" i="13"/>
  <c r="CU23" i="13" s="1" a="1"/>
  <c r="CU23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O17" i="8"/>
  <c r="CU17" i="8" s="1" a="1"/>
  <c r="CU17" i="8" s="1"/>
  <c r="AN16" i="21"/>
  <c r="CT16" i="21" s="1" a="1"/>
  <c r="CT16" i="21" s="1"/>
  <c r="AO24" i="9"/>
  <c r="CU24" i="9" s="1" a="1"/>
  <c r="CU24" i="9" s="1"/>
  <c r="AO19" i="8"/>
  <c r="CU19" i="8" s="1" a="1"/>
  <c r="CU19" i="8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41" i="7"/>
  <c r="CU41" i="7" s="1" a="1"/>
  <c r="CU41" i="7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M47" i="4"/>
  <c r="AN41" i="4"/>
  <c r="CT41" i="4" s="1" a="1"/>
  <c r="CT41" i="4" s="1"/>
  <c r="AO25" i="1"/>
  <c r="CU25" i="1" s="1" a="1"/>
  <c r="CU25" i="1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O24" i="2"/>
  <c r="CU24" i="2" s="1" a="1"/>
  <c r="CU24" i="2" s="1"/>
  <c r="AN18" i="15"/>
  <c r="CT18" i="15" s="1" a="1"/>
  <c r="CT18" i="15" s="1"/>
  <c r="AO39" i="21"/>
  <c r="CU39" i="21" s="1" a="1"/>
  <c r="CU39" i="21" s="1"/>
  <c r="AO30" i="16"/>
  <c r="CU30" i="16" s="1" a="1"/>
  <c r="CU30" i="16" s="1"/>
  <c r="AN18" i="12"/>
  <c r="CT18" i="12" s="1" a="1"/>
  <c r="CT18" i="12" s="1"/>
  <c r="AN38" i="19"/>
  <c r="CT38" i="19" s="1" a="1"/>
  <c r="CT38" i="19" s="1"/>
  <c r="AO26" i="11"/>
  <c r="CU26" i="11" s="1" a="1"/>
  <c r="CU26" i="11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O39" i="14"/>
  <c r="CU39" i="14" s="1" a="1"/>
  <c r="CU39" i="14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69" i="6"/>
  <c r="CS101" i="6"/>
  <c r="CS92" i="21"/>
  <c r="CS60" i="21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S81" i="1"/>
  <c r="CS113" i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CS97" i="17"/>
  <c r="CS65" i="17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0" i="19"/>
  <c r="CU20" i="19" s="1" a="1"/>
  <c r="CU20" i="19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96" i="18"/>
  <c r="CS64" i="18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M47" i="13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108" i="7"/>
  <c r="CS76" i="7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120" i="7"/>
  <c r="CS123" i="7" s="1"/>
  <c r="CS116" i="7" s="1"/>
  <c r="CS84" i="7"/>
  <c r="CS63" i="10"/>
  <c r="CS95" i="10"/>
  <c r="CR102" i="11"/>
  <c r="CR70" i="11"/>
  <c r="CS100" i="17"/>
  <c r="CS68" i="17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S68" i="8"/>
  <c r="CS100" i="8"/>
  <c r="CR96" i="17"/>
  <c r="CR64" i="17"/>
  <c r="CR117" i="15"/>
  <c r="CR85" i="15"/>
  <c r="CR104" i="17"/>
  <c r="CR72" i="17"/>
  <c r="CS75" i="8"/>
  <c r="CS107" i="8"/>
  <c r="CR91" i="21"/>
  <c r="CR59" i="21"/>
  <c r="CS113" i="13"/>
  <c r="CS81" i="13"/>
  <c r="CS76" i="14"/>
  <c r="CS108" i="14"/>
  <c r="CS78" i="8"/>
  <c r="CS110" i="8"/>
  <c r="CS70" i="3"/>
  <c r="CS102" i="3"/>
  <c r="CS67" i="4"/>
  <c r="CS99" i="4"/>
  <c r="CS61" i="10"/>
  <c r="CS93" i="10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100" i="16"/>
  <c r="CS68" i="16"/>
  <c r="CS77" i="1"/>
  <c r="CS109" i="1"/>
  <c r="CR89" i="8"/>
  <c r="CR57" i="8"/>
  <c r="CS115" i="7"/>
  <c r="CS83" i="7"/>
  <c r="CS61" i="19"/>
  <c r="CS93" i="19"/>
  <c r="AN30" i="15"/>
  <c r="CT30" i="15" s="1" a="1"/>
  <c r="CT30" i="15" s="1"/>
  <c r="AO18" i="16"/>
  <c r="CU18" i="16" s="1" a="1"/>
  <c r="CU18" i="16" s="1"/>
  <c r="AO30" i="6"/>
  <c r="CU30" i="6" s="1" a="1"/>
  <c r="CU30" i="6" s="1"/>
  <c r="AO21" i="21"/>
  <c r="CU21" i="21" s="1" a="1"/>
  <c r="CU21" i="21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O42" i="1"/>
  <c r="CU42" i="1" s="1" a="1"/>
  <c r="CU42" i="1" s="1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15" i="3"/>
  <c r="CU15" i="3" s="1" a="1"/>
  <c r="CU15" i="3" s="1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AO26" i="17"/>
  <c r="CU26" i="17" s="1" a="1"/>
  <c r="CU26" i="17" s="1"/>
  <c r="CR86" i="15"/>
  <c r="CR54" i="15"/>
  <c r="CS90" i="15"/>
  <c r="CS58" i="15"/>
  <c r="CS87" i="17"/>
  <c r="CS55" i="17"/>
  <c r="CR104" i="10"/>
  <c r="CR72" i="10"/>
  <c r="CS82" i="3"/>
  <c r="CS114" i="3"/>
  <c r="CS65" i="20"/>
  <c r="CS97" i="20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M47" i="19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25" i="18"/>
  <c r="CU25" i="18" s="1" a="1"/>
  <c r="CU25" i="18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37" i="7"/>
  <c r="CU37" i="7" s="1" a="1"/>
  <c r="CU37" i="7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CS54" i="11"/>
  <c r="CS86" i="11"/>
  <c r="CS96" i="5"/>
  <c r="CS64" i="5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45" i="7"/>
  <c r="CU45" i="7" s="1" a="1"/>
  <c r="CU45" i="7" s="1"/>
  <c r="AO24" i="10"/>
  <c r="CU24" i="10" s="1" a="1"/>
  <c r="CU24" i="10" s="1"/>
  <c r="AN31" i="11"/>
  <c r="CT31" i="11" s="1" a="1"/>
  <c r="CT31" i="11" s="1"/>
  <c r="AO29" i="17"/>
  <c r="CU29" i="17" s="1" a="1"/>
  <c r="CU29" i="17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O29" i="8"/>
  <c r="CU29" i="8" s="1" a="1"/>
  <c r="CU29" i="8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O36" i="8"/>
  <c r="CU36" i="8" s="1" a="1"/>
  <c r="CU36" i="8" s="1"/>
  <c r="AN20" i="21"/>
  <c r="CT20" i="21" s="1" a="1"/>
  <c r="CT20" i="21" s="1"/>
  <c r="AO42" i="13"/>
  <c r="CU42" i="13" s="1" a="1"/>
  <c r="CU42" i="13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O22" i="10"/>
  <c r="CU22" i="10" s="1" a="1"/>
  <c r="CU22" i="10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29" i="16"/>
  <c r="CU29" i="16" s="1" a="1"/>
  <c r="CU29" i="16" s="1"/>
  <c r="AO38" i="1"/>
  <c r="CU38" i="1" s="1" a="1"/>
  <c r="CU38" i="1" s="1"/>
  <c r="AN18" i="8"/>
  <c r="CT18" i="8" s="1" a="1"/>
  <c r="CT18" i="8" s="1"/>
  <c r="AO44" i="7"/>
  <c r="CU44" i="7" s="1" a="1"/>
  <c r="CU44" i="7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67" i="11"/>
  <c r="CS99" i="11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CS115" i="12"/>
  <c r="CS83" i="12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S103" i="7"/>
  <c r="CS71" i="7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O26" i="20"/>
  <c r="CU26" i="20" s="1" a="1"/>
  <c r="CU26" i="20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S67" i="6"/>
  <c r="CS99" i="6"/>
  <c r="CR112" i="3"/>
  <c r="CR80" i="3"/>
  <c r="CS70" i="20"/>
  <c r="CS102" i="20"/>
  <c r="CS98" i="16"/>
  <c r="CS66" i="16"/>
  <c r="CS55" i="3"/>
  <c r="CS87" i="3"/>
  <c r="CR93" i="2"/>
  <c r="CR61" i="2"/>
  <c r="CS112" i="9"/>
  <c r="CS80" i="9"/>
  <c r="CS70" i="19"/>
  <c r="CS102" i="19"/>
  <c r="CS105" i="12"/>
  <c r="CS73" i="12"/>
  <c r="CS106" i="9"/>
  <c r="CS74" i="9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AO25" i="5"/>
  <c r="CU25" i="5" s="1" a="1"/>
  <c r="CU25" i="5" s="1"/>
  <c r="CS97" i="12"/>
  <c r="CS65" i="12"/>
  <c r="CS97" i="21"/>
  <c r="CS65" i="21"/>
  <c r="CS92" i="12"/>
  <c r="CS60" i="12"/>
  <c r="CS94" i="7"/>
  <c r="CS62" i="7"/>
  <c r="CS88" i="10"/>
  <c r="CS56" i="10"/>
  <c r="CS92" i="6"/>
  <c r="CS60" i="6"/>
  <c r="CR111" i="10"/>
  <c r="CR79" i="10"/>
  <c r="CR74" i="18"/>
  <c r="CR106" i="18"/>
  <c r="CS55" i="4"/>
  <c r="CS87" i="4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S113" i="17"/>
  <c r="CS81" i="17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62" i="4"/>
  <c r="CS94" i="4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28" i="11"/>
  <c r="CU28" i="11" s="1" a="1"/>
  <c r="CU28" i="11" s="1"/>
  <c r="AO19" i="11"/>
  <c r="CU19" i="11" s="1" a="1"/>
  <c r="CU19" i="11" s="1"/>
  <c r="AN43" i="15"/>
  <c r="CT43" i="15" s="1" a="1"/>
  <c r="CT43" i="15" s="1"/>
  <c r="AN16" i="11"/>
  <c r="CT16" i="11" s="1" a="1"/>
  <c r="CT16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AO44" i="12"/>
  <c r="CU44" i="12" s="1" a="1"/>
  <c r="CU44" i="12" s="1"/>
  <c r="CR87" i="12"/>
  <c r="CR55" i="12"/>
  <c r="CS82" i="20"/>
  <c r="CS114" i="20"/>
  <c r="CR57" i="19"/>
  <c r="CR89" i="19"/>
  <c r="CS62" i="20"/>
  <c r="CS94" i="20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O32" i="7"/>
  <c r="CU32" i="7" s="1" a="1"/>
  <c r="CU32" i="7" s="1"/>
  <c r="AN30" i="19"/>
  <c r="CT30" i="19" s="1" a="1"/>
  <c r="CT30" i="19" s="1"/>
  <c r="AO38" i="12"/>
  <c r="CU38" i="12" s="1" a="1"/>
  <c r="CU38" i="12" s="1"/>
  <c r="AN15" i="15"/>
  <c r="CT15" i="15" s="1" a="1"/>
  <c r="CT15" i="15" s="1"/>
  <c r="AM47" i="15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O28" i="6"/>
  <c r="CU28" i="6" s="1" a="1"/>
  <c r="CU28" i="6" s="1"/>
  <c r="AN41" i="3"/>
  <c r="CT41" i="3" s="1" a="1"/>
  <c r="CT41" i="3" s="1"/>
  <c r="AO31" i="20"/>
  <c r="CU31" i="20" s="1" a="1"/>
  <c r="CU31" i="20" s="1"/>
  <c r="AO27" i="16"/>
  <c r="CU27" i="16" s="1" a="1"/>
  <c r="CU27" i="16" s="1"/>
  <c r="AO16" i="3"/>
  <c r="CU16" i="3" s="1" a="1"/>
  <c r="CU16" i="3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5" i="9"/>
  <c r="CU35" i="9" s="1" a="1"/>
  <c r="CU35" i="9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S92" i="13"/>
  <c r="CS60" i="13"/>
  <c r="CR109" i="20"/>
  <c r="CR77" i="20"/>
  <c r="CR69" i="13"/>
  <c r="CR101" i="13"/>
  <c r="CS104" i="7"/>
  <c r="CS72" i="7"/>
  <c r="CR108" i="4"/>
  <c r="CR76" i="4"/>
  <c r="AO15" i="11"/>
  <c r="CU15" i="11" s="1" a="1"/>
  <c r="CU15" i="11" s="1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23" i="7"/>
  <c r="CU23" i="7" s="1" a="1"/>
  <c r="CU23" i="7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6" i="4"/>
  <c r="CU16" i="4" s="1" a="1"/>
  <c r="CU16" i="4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O42" i="17"/>
  <c r="CU42" i="17" s="1" a="1"/>
  <c r="CU42" i="17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23" i="4"/>
  <c r="CU23" i="4" s="1" a="1"/>
  <c r="CU23" i="4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98" i="9"/>
  <c r="CS66" i="9"/>
  <c r="CS63" i="3"/>
  <c r="CS95" i="3"/>
  <c r="CR104" i="3"/>
  <c r="CR72" i="3"/>
  <c r="CR114" i="8"/>
  <c r="CR82" i="8"/>
  <c r="CR115" i="21"/>
  <c r="CR83" i="21"/>
  <c r="CS108" i="13"/>
  <c r="CS76" i="13"/>
  <c r="CS109" i="17"/>
  <c r="CS77" i="17"/>
  <c r="CS67" i="3"/>
  <c r="CS99" i="3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3" i="20"/>
  <c r="CU23" i="20" s="1" a="1"/>
  <c r="CU23" i="20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S90" i="13"/>
  <c r="CS58" i="13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M47" i="10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O21" i="13"/>
  <c r="CU21" i="13" s="1" a="1"/>
  <c r="CU21" i="13" s="1"/>
  <c r="AN38" i="20"/>
  <c r="CT38" i="20" s="1" a="1"/>
  <c r="CT38" i="20" s="1"/>
  <c r="AN30" i="13"/>
  <c r="CT30" i="13" s="1" a="1"/>
  <c r="CT30" i="13" s="1"/>
  <c r="AO33" i="7"/>
  <c r="CU33" i="7" s="1" a="1"/>
  <c r="CU33" i="7" s="1"/>
  <c r="AN37" i="4"/>
  <c r="CT37" i="4" s="1" a="1"/>
  <c r="CT37" i="4" s="1"/>
  <c r="AM15" i="16"/>
  <c r="CS15" i="16" s="1" a="1"/>
  <c r="CS15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S60" i="10"/>
  <c r="CS92" i="10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M47" i="17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4" i="19"/>
  <c r="CS120" i="19"/>
  <c r="CS123" i="19" s="1"/>
  <c r="CS116" i="19" s="1"/>
  <c r="CS85" i="19"/>
  <c r="CS117" i="19"/>
  <c r="CR94" i="3"/>
  <c r="CR62" i="3"/>
  <c r="CS60" i="4"/>
  <c r="CS92" i="4"/>
  <c r="CR97" i="4"/>
  <c r="CR65" i="4"/>
  <c r="CS72" i="20"/>
  <c r="CS104" i="20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78" i="18"/>
  <c r="CS110" i="18"/>
  <c r="CS95" i="13"/>
  <c r="CS63" i="13"/>
  <c r="CR95" i="12"/>
  <c r="CR63" i="12"/>
  <c r="CS114" i="17"/>
  <c r="CS82" i="17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7" i="9"/>
  <c r="CU27" i="9" s="1" a="1"/>
  <c r="CU27" i="9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38" i="17"/>
  <c r="CU38" i="17" s="1" a="1"/>
  <c r="CU38" i="17" s="1"/>
  <c r="AO28" i="3"/>
  <c r="CU28" i="3" s="1" a="1"/>
  <c r="CU28" i="3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O19" i="13"/>
  <c r="CU19" i="13" s="1" a="1"/>
  <c r="CU19" i="13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S63" i="18"/>
  <c r="CS95" i="18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5" i="4"/>
  <c r="CU35" i="4" s="1" a="1"/>
  <c r="CU35" i="4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S98" i="15"/>
  <c r="CS66" i="15"/>
  <c r="CR56" i="7"/>
  <c r="CR88" i="7"/>
  <c r="CR85" i="13"/>
  <c r="CR117" i="13"/>
  <c r="CS79" i="4"/>
  <c r="CS111" i="4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M47" i="7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O21" i="10"/>
  <c r="CU21" i="10" s="1" a="1"/>
  <c r="CU21" i="10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5" i="19"/>
  <c r="CU45" i="19" s="1" a="1"/>
  <c r="CU45" i="19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33" i="20"/>
  <c r="CU33" i="20" s="1" a="1"/>
  <c r="CU33" i="20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39" i="18"/>
  <c r="CU39" i="18" s="1" a="1"/>
  <c r="CU39" i="18" s="1"/>
  <c r="AO24" i="13"/>
  <c r="CU24" i="13" s="1" a="1"/>
  <c r="CU24" i="13" s="1"/>
  <c r="AN24" i="12"/>
  <c r="CT24" i="12" s="1" a="1"/>
  <c r="CT24" i="12" s="1"/>
  <c r="AO43" i="17"/>
  <c r="CU43" i="17" s="1" a="1"/>
  <c r="CU43" i="17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S74" i="1"/>
  <c r="CS106" i="1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M47" i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60" i="8"/>
  <c r="CS92" i="8"/>
  <c r="CS83" i="1"/>
  <c r="CS115" i="1"/>
  <c r="CS88" i="13"/>
  <c r="CS56" i="13"/>
  <c r="AN15" i="5"/>
  <c r="CT15" i="5" s="1" a="1"/>
  <c r="CT15" i="5" s="1"/>
  <c r="AM47" i="5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CT9" i="11" l="1"/>
  <c r="CT76" i="12"/>
  <c r="CT108" i="12"/>
  <c r="CT108" i="19"/>
  <c r="CT76" i="19"/>
  <c r="AP42" i="3"/>
  <c r="AP43" i="17"/>
  <c r="AO18" i="5"/>
  <c r="CU18" i="5" s="1" a="1"/>
  <c r="CU18" i="5" s="1"/>
  <c r="AP29" i="15"/>
  <c r="AP36" i="5"/>
  <c r="AO26" i="4"/>
  <c r="CU26" i="4" s="1" a="1"/>
  <c r="CU26" i="4" s="1"/>
  <c r="AP45" i="19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T77" i="17"/>
  <c r="CT109" i="17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P23" i="4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T96" i="5"/>
  <c r="CT64" i="5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0" i="16"/>
  <c r="CT68" i="16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T92" i="21"/>
  <c r="CT60" i="21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N47" i="13"/>
  <c r="AP27" i="19"/>
  <c r="AP23" i="21"/>
  <c r="AP20" i="19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T97" i="11"/>
  <c r="CT65" i="11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P19" i="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T106" i="1"/>
  <c r="CT74" i="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AP27" i="15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N47" i="5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T92" i="10"/>
  <c r="CT60" i="10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P38" i="17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CT62" i="7"/>
  <c r="CT94" i="7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71" i="7"/>
  <c r="CT103" i="7"/>
  <c r="CT113" i="6"/>
  <c r="CT81" i="6"/>
  <c r="CT99" i="15"/>
  <c r="CT67" i="15"/>
  <c r="AP31" i="10"/>
  <c r="AO16" i="11"/>
  <c r="CU16" i="11" s="1" a="1"/>
  <c r="CU16" i="11" s="1"/>
  <c r="AP36" i="20"/>
  <c r="AP44" i="5"/>
  <c r="AP33" i="14"/>
  <c r="AO36" i="21"/>
  <c r="CU36" i="21" s="1" a="1"/>
  <c r="CU36" i="21" s="1"/>
  <c r="AP25" i="5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29" i="16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65" i="17"/>
  <c r="CT97" i="17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P21" i="2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P26" i="11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P35" i="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111" i="4"/>
  <c r="CT79" i="4"/>
  <c r="CT84" i="18"/>
  <c r="CT120" i="18"/>
  <c r="CT123" i="18" s="1"/>
  <c r="CT116" i="18" s="1"/>
  <c r="AO15" i="6"/>
  <c r="CU15" i="6" s="1" a="1"/>
  <c r="CU15" i="6" s="1"/>
  <c r="AN47" i="6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P21" i="10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T90" i="13"/>
  <c r="CT58" i="13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N47" i="10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AP23" i="7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32" i="7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T83" i="7"/>
  <c r="CT115" i="7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T107" i="8"/>
  <c r="CT75" i="8"/>
  <c r="CT100" i="8"/>
  <c r="CT68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26" i="17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1" i="6"/>
  <c r="CT69" i="6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T93" i="8"/>
  <c r="CT61" i="8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0" i="4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95" i="13"/>
  <c r="CT63" i="13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P19" i="13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T94" i="20"/>
  <c r="CT62" i="2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T87" i="4"/>
  <c r="CT55" i="4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P44" i="7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P36" i="8"/>
  <c r="AP29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N47" i="3"/>
  <c r="AP34" i="7"/>
  <c r="AP38" i="5"/>
  <c r="AP36" i="6"/>
  <c r="AP45" i="13"/>
  <c r="AO39" i="5"/>
  <c r="CU39" i="5" s="1" a="1"/>
  <c r="CU39" i="5" s="1"/>
  <c r="AP30" i="6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P22" i="8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24" i="13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T66" i="9"/>
  <c r="CT98" i="9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AN47" i="17"/>
  <c r="CS76" i="4"/>
  <c r="CS108" i="4"/>
  <c r="CT92" i="13"/>
  <c r="CT60" i="13"/>
  <c r="CT111" i="19"/>
  <c r="CT79" i="19"/>
  <c r="AP35" i="16"/>
  <c r="AP23" i="9"/>
  <c r="AO16" i="10"/>
  <c r="CU16" i="10" s="1" a="1"/>
  <c r="CU16" i="10" s="1"/>
  <c r="AP23" i="20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P16" i="4"/>
  <c r="AO40" i="10"/>
  <c r="CU40" i="10" s="1" a="1"/>
  <c r="CU40" i="10" s="1"/>
  <c r="AP21" i="12"/>
  <c r="CS98" i="21"/>
  <c r="CS66" i="21"/>
  <c r="CT74" i="9"/>
  <c r="CT106" i="9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N47" i="15"/>
  <c r="AO42" i="4"/>
  <c r="CU42" i="4" s="1" a="1"/>
  <c r="CU42" i="4" s="1"/>
  <c r="AP37" i="15"/>
  <c r="CT115" i="12"/>
  <c r="CT83" i="12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61" i="10"/>
  <c r="CT93" i="10"/>
  <c r="CT76" i="14"/>
  <c r="CT108" i="14"/>
  <c r="CS104" i="17"/>
  <c r="CS72" i="17"/>
  <c r="CS100" i="13"/>
  <c r="CS68" i="13"/>
  <c r="CS111" i="5"/>
  <c r="CS79" i="5"/>
  <c r="CT98" i="20"/>
  <c r="CT66" i="20"/>
  <c r="CT84" i="7"/>
  <c r="CT120" i="7"/>
  <c r="CT123" i="7" s="1"/>
  <c r="CT116" i="7" s="1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64" i="18"/>
  <c r="CT96" i="18"/>
  <c r="CT70" i="7"/>
  <c r="CT102" i="7"/>
  <c r="AO15" i="19"/>
  <c r="CU15" i="19" s="1" a="1"/>
  <c r="CU15" i="19" s="1"/>
  <c r="AN47" i="19"/>
  <c r="AP46" i="4"/>
  <c r="AO46" i="18"/>
  <c r="CU46" i="18" s="1" a="1"/>
  <c r="CU46" i="18" s="1"/>
  <c r="CT86" i="3"/>
  <c r="CT54" i="3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AN47" i="20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N47" i="4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4" i="13"/>
  <c r="CT62" i="13"/>
  <c r="CT90" i="19"/>
  <c r="CT58" i="19"/>
  <c r="CT62" i="6"/>
  <c r="CT94" i="6"/>
  <c r="CT85" i="7"/>
  <c r="CT117" i="7"/>
  <c r="CT110" i="11"/>
  <c r="CT78" i="11"/>
  <c r="CT92" i="8"/>
  <c r="CT60" i="8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N47" i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AN47" i="7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78" i="18"/>
  <c r="CT110" i="18"/>
  <c r="CT67" i="12"/>
  <c r="CT99" i="12"/>
  <c r="CS92" i="2"/>
  <c r="CS60" i="2"/>
  <c r="CT104" i="20"/>
  <c r="CT72" i="20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6" i="4"/>
  <c r="CT74" i="4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P27" i="9"/>
  <c r="AO45" i="20"/>
  <c r="CU45" i="20" s="1" a="1"/>
  <c r="CU45" i="20" s="1"/>
  <c r="AP16" i="8"/>
  <c r="AP29" i="18"/>
  <c r="CT103" i="3"/>
  <c r="CT71" i="3"/>
  <c r="AO37" i="4"/>
  <c r="CU37" i="4" s="1" a="1"/>
  <c r="CU37" i="4" s="1"/>
  <c r="AP21" i="13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1" i="17"/>
  <c r="CT113" i="17"/>
  <c r="CT87" i="20"/>
  <c r="CT55" i="20"/>
  <c r="CT107" i="19"/>
  <c r="CT75" i="19"/>
  <c r="CT95" i="5"/>
  <c r="CT63" i="5"/>
  <c r="CT60" i="6"/>
  <c r="CT92" i="6"/>
  <c r="CT65" i="21"/>
  <c r="CT97" i="21"/>
  <c r="CT86" i="11"/>
  <c r="CT54" i="11"/>
  <c r="AO27" i="21"/>
  <c r="CU27" i="21" s="1" a="1"/>
  <c r="CU27" i="21" s="1"/>
  <c r="AP35" i="9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44" i="12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7" i="20"/>
  <c r="CT65" i="20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22" i="10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P45" i="7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25" i="18"/>
  <c r="AP31" i="7"/>
  <c r="CS59" i="4"/>
  <c r="CS91" i="4"/>
  <c r="CT91" i="1"/>
  <c r="CT59" i="1"/>
  <c r="AP15" i="3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T80" i="7"/>
  <c r="CT112" i="7"/>
  <c r="CS58" i="4"/>
  <c r="CS90" i="4"/>
  <c r="CT91" i="15"/>
  <c r="CT59" i="15"/>
  <c r="CT71" i="14"/>
  <c r="CT103" i="14"/>
  <c r="CT76" i="9"/>
  <c r="CT108" i="9"/>
  <c r="CT88" i="8"/>
  <c r="CT56" i="8"/>
  <c r="AP37" i="8"/>
  <c r="AP19" i="20"/>
  <c r="AP23" i="13"/>
  <c r="AP19" i="19"/>
  <c r="AP23" i="6"/>
  <c r="AP46" i="7"/>
  <c r="AP39" i="11"/>
  <c r="AP21" i="8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P39" i="18"/>
  <c r="AO21" i="2"/>
  <c r="CU21" i="2" s="1" a="1"/>
  <c r="CU21" i="2" s="1"/>
  <c r="AP33" i="20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5" i="4"/>
  <c r="AP30" i="3"/>
  <c r="CT61" i="17"/>
  <c r="CT93" i="17"/>
  <c r="CT64" i="12"/>
  <c r="CT96" i="12"/>
  <c r="CT99" i="3"/>
  <c r="CT67" i="3"/>
  <c r="CS82" i="8"/>
  <c r="CS114" i="8"/>
  <c r="CS99" i="2"/>
  <c r="CS67" i="2"/>
  <c r="CS93" i="15"/>
  <c r="CS61" i="15"/>
  <c r="CT81" i="7"/>
  <c r="CT113" i="7"/>
  <c r="CT101" i="5"/>
  <c r="CT69" i="5"/>
  <c r="AP32" i="3"/>
  <c r="CT72" i="7"/>
  <c r="CT104" i="7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42" i="17"/>
  <c r="AP16" i="20"/>
  <c r="AP36" i="19"/>
  <c r="AP24" i="5"/>
  <c r="AP21" i="6"/>
  <c r="AP26" i="21"/>
  <c r="AN47" i="11"/>
  <c r="CS90" i="5"/>
  <c r="CS58" i="5"/>
  <c r="CT73" i="12"/>
  <c r="CT105" i="12"/>
  <c r="CT87" i="3"/>
  <c r="CT55" i="3"/>
  <c r="CT99" i="6"/>
  <c r="CT67" i="6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99" i="11"/>
  <c r="CT67" i="11"/>
  <c r="CT80" i="17"/>
  <c r="CT112" i="17"/>
  <c r="CT92" i="15"/>
  <c r="CT60" i="15"/>
  <c r="CS60" i="19"/>
  <c r="CS92" i="19"/>
  <c r="AP26" i="1"/>
  <c r="AP19" i="1"/>
  <c r="AP38" i="7"/>
  <c r="AP26" i="20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T113" i="13"/>
  <c r="CT81" i="13"/>
  <c r="CS117" i="15"/>
  <c r="CS85" i="15"/>
  <c r="CT113" i="15"/>
  <c r="CT81" i="15"/>
  <c r="CT112" i="19"/>
  <c r="CT80" i="19"/>
  <c r="CT68" i="17"/>
  <c r="CT100" i="17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T76" i="7"/>
  <c r="CT108" i="7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113" i="1"/>
  <c r="CT81" i="1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78" i="14"/>
  <c r="CT110" i="14"/>
  <c r="CT64" i="9"/>
  <c r="CT96" i="9"/>
  <c r="CT61" i="14"/>
  <c r="CT93" i="14"/>
  <c r="CT91" i="8"/>
  <c r="CT59" i="8"/>
  <c r="CS90" i="2"/>
  <c r="CS58" i="2"/>
  <c r="CT69" i="16"/>
  <c r="CT101" i="16"/>
  <c r="CT95" i="2"/>
  <c r="CT63" i="2"/>
  <c r="CS83" i="4"/>
  <c r="CS115" i="4"/>
  <c r="CT96" i="1"/>
  <c r="CT64" i="1"/>
  <c r="AP33" i="15"/>
  <c r="AP21" i="18"/>
  <c r="AP41" i="7"/>
  <c r="AO19" i="4"/>
  <c r="CU19" i="4" s="1" a="1"/>
  <c r="CU19" i="4" s="1"/>
  <c r="AP20" i="15"/>
  <c r="AP32" i="14"/>
  <c r="AP37" i="9"/>
  <c r="AP17" i="8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T63" i="18"/>
  <c r="CT95" i="18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T82" i="17"/>
  <c r="CT114" i="17"/>
  <c r="CS89" i="5"/>
  <c r="CS57" i="5"/>
  <c r="CT100" i="15"/>
  <c r="CT68" i="15"/>
  <c r="CT107" i="5"/>
  <c r="CT75" i="5"/>
  <c r="CS65" i="4"/>
  <c r="CS97" i="4"/>
  <c r="CT120" i="19"/>
  <c r="CT123" i="19" s="1"/>
  <c r="CT116" i="19" s="1"/>
  <c r="CT84" i="19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AN47" i="14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P28" i="3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33" i="7"/>
  <c r="AP28" i="14"/>
  <c r="CT93" i="4"/>
  <c r="CT61" i="4"/>
  <c r="CS68" i="10"/>
  <c r="CS100" i="10"/>
  <c r="CS57" i="19"/>
  <c r="CS89" i="19"/>
  <c r="CT94" i="1"/>
  <c r="CT62" i="1"/>
  <c r="CT94" i="4"/>
  <c r="CT62" i="4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P15" i="11"/>
  <c r="AO19" i="5"/>
  <c r="CU19" i="5" s="1" a="1"/>
  <c r="CU19" i="5" s="1"/>
  <c r="AP34" i="12"/>
  <c r="AP16" i="3"/>
  <c r="AP28" i="6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28" i="1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P42" i="13"/>
  <c r="AO46" i="15"/>
  <c r="CU46" i="15" s="1" a="1"/>
  <c r="CU46" i="15" s="1"/>
  <c r="AP42" i="15"/>
  <c r="AP41" i="19"/>
  <c r="AP29" i="17"/>
  <c r="AP46" i="11"/>
  <c r="AO45" i="11"/>
  <c r="CU45" i="11" s="1" a="1"/>
  <c r="CU45" i="11" s="1"/>
  <c r="AP23" i="16"/>
  <c r="AP22" i="7"/>
  <c r="AO38" i="16"/>
  <c r="CU38" i="16" s="1" a="1"/>
  <c r="CU38" i="16" s="1"/>
  <c r="AP37" i="7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42" i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91" i="19"/>
  <c r="CT59" i="19"/>
  <c r="CT69" i="18"/>
  <c r="CT101" i="18"/>
  <c r="CT98" i="5"/>
  <c r="CT66" i="5"/>
  <c r="AO41" i="2"/>
  <c r="CU41" i="2" s="1" a="1"/>
  <c r="CU41" i="2" s="1"/>
  <c r="AP40" i="21"/>
  <c r="AP39" i="14"/>
  <c r="AP25" i="9"/>
  <c r="AP22" i="14"/>
  <c r="AP20" i="8"/>
  <c r="AO19" i="2"/>
  <c r="CU19" i="2" s="1" a="1"/>
  <c r="CU19" i="2" s="1"/>
  <c r="AP30" i="16"/>
  <c r="AP24" i="2"/>
  <c r="AO44" i="4"/>
  <c r="CU44" i="4" s="1" a="1"/>
  <c r="CU44" i="4" s="1"/>
  <c r="AP25" i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T90" i="8"/>
  <c r="CT58" i="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T98" i="15"/>
  <c r="CT66" i="15"/>
  <c r="CS86" i="6"/>
  <c r="CS54" i="6"/>
  <c r="AO44" i="9"/>
  <c r="CU44" i="9" s="1" a="1"/>
  <c r="CU44" i="9" s="1"/>
  <c r="AP24" i="18"/>
  <c r="AO25" i="16"/>
  <c r="CU25" i="16" s="1" a="1"/>
  <c r="CU25" i="16" s="1"/>
  <c r="CU9" i="11" l="1"/>
  <c r="CV28" i="4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AQ33" i="20"/>
  <c r="CV33" i="20" a="1"/>
  <c r="CV33" i="20" s="1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15" i="3" a="1"/>
  <c r="CV15" i="3" s="1"/>
  <c r="AQ15" i="3"/>
  <c r="CV33" i="1" a="1"/>
  <c r="CV33" i="1" s="1"/>
  <c r="AQ33" i="1"/>
  <c r="CV43" i="5" a="1"/>
  <c r="CV43" i="5" s="1"/>
  <c r="AQ43" i="5"/>
  <c r="CV38" i="4" a="1"/>
  <c r="CV38" i="4" s="1"/>
  <c r="AQ38" i="4"/>
  <c r="CV21" i="13" a="1"/>
  <c r="CV21" i="13" s="1"/>
  <c r="AQ21" i="13"/>
  <c r="CV44" i="19" a="1"/>
  <c r="CV44" i="19" s="1"/>
  <c r="AQ44" i="19"/>
  <c r="CV33" i="12" a="1"/>
  <c r="CV33" i="12" s="1"/>
  <c r="AQ33" i="12"/>
  <c r="CV19" i="6" a="1"/>
  <c r="CV19" i="6" s="1"/>
  <c r="AQ19" i="6"/>
  <c r="CV22" i="8" a="1"/>
  <c r="CV22" i="8" s="1"/>
  <c r="AQ22" i="8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7" a="1"/>
  <c r="CV26" i="17" s="1"/>
  <c r="AQ26" i="17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5" i="5" a="1"/>
  <c r="CV25" i="5" s="1"/>
  <c r="AQ25" i="5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CV30" i="16" a="1"/>
  <c r="CV30" i="16" s="1"/>
  <c r="AQ30" i="16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8" i="6" a="1"/>
  <c r="CV28" i="6" s="1"/>
  <c r="AQ28" i="6"/>
  <c r="CV22" i="17" a="1"/>
  <c r="CV22" i="17" s="1"/>
  <c r="AQ22" i="17"/>
  <c r="CV18" i="14" a="1"/>
  <c r="CV18" i="14" s="1"/>
  <c r="AQ18" i="14"/>
  <c r="CV41" i="7" a="1"/>
  <c r="CV41" i="7" s="1"/>
  <c r="AQ41" i="7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21" i="8" a="1"/>
  <c r="CV21" i="8" s="1"/>
  <c r="AQ21" i="8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23" i="20" a="1"/>
  <c r="CV23" i="20" s="1"/>
  <c r="AQ23" i="20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19" i="8" a="1"/>
  <c r="CV19" i="8" s="1"/>
  <c r="AQ19" i="8"/>
  <c r="CV43" i="3" a="1"/>
  <c r="CV43" i="3" s="1"/>
  <c r="AQ43" i="3"/>
  <c r="CV44" i="14" a="1"/>
  <c r="CV44" i="14" s="1"/>
  <c r="AQ44" i="14"/>
  <c r="CV24" i="2" a="1"/>
  <c r="CV24" i="2" s="1"/>
  <c r="AQ24" i="2"/>
  <c r="CV18" i="16" a="1"/>
  <c r="CV18" i="16" s="1"/>
  <c r="AQ18" i="16"/>
  <c r="AQ33" i="21"/>
  <c r="CV33" i="21" a="1"/>
  <c r="CV33" i="21" s="1"/>
  <c r="CV29" i="17" a="1"/>
  <c r="CV29" i="17" s="1"/>
  <c r="AQ29" i="17"/>
  <c r="CV17" i="16" a="1"/>
  <c r="CV17" i="16" s="1"/>
  <c r="AQ17" i="16"/>
  <c r="CV16" i="3" a="1"/>
  <c r="CV16" i="3" s="1"/>
  <c r="AQ16" i="3"/>
  <c r="CV30" i="5" a="1"/>
  <c r="CV30" i="5" s="1"/>
  <c r="AQ30" i="5"/>
  <c r="CV21" i="18" a="1"/>
  <c r="CV21" i="18" s="1"/>
  <c r="AQ21" i="18"/>
  <c r="CV27" i="8" a="1"/>
  <c r="CV27" i="8" s="1"/>
  <c r="AQ27" i="8"/>
  <c r="CV42" i="17" a="1"/>
  <c r="CV42" i="17" s="1"/>
  <c r="AQ42" i="17"/>
  <c r="CV21" i="1" a="1"/>
  <c r="CV21" i="1" s="1"/>
  <c r="AQ21" i="1"/>
  <c r="CV30" i="3" a="1"/>
  <c r="CV30" i="3" s="1"/>
  <c r="AQ30" i="3"/>
  <c r="CV24" i="17" a="1"/>
  <c r="CV24" i="17" s="1"/>
  <c r="AQ24" i="17"/>
  <c r="CV39" i="18" a="1"/>
  <c r="CV39" i="18" s="1"/>
  <c r="AQ39" i="18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21" i="10" a="1"/>
  <c r="CV21" i="10" s="1"/>
  <c r="AQ21" i="10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21" i="21" a="1"/>
  <c r="CV21" i="21" s="1"/>
  <c r="AQ21" i="21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23" i="4" a="1"/>
  <c r="CV23" i="4" s="1"/>
  <c r="AQ23" i="4"/>
  <c r="CV46" i="9" a="1"/>
  <c r="CV46" i="9" s="1"/>
  <c r="AQ46" i="9"/>
  <c r="CV43" i="17" a="1"/>
  <c r="CV43" i="17" s="1"/>
  <c r="AQ43" i="17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35" i="4" a="1"/>
  <c r="CV35" i="4" s="1"/>
  <c r="AQ35" i="4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35" i="9" a="1"/>
  <c r="CV35" i="9" s="1"/>
  <c r="AQ35" i="9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23" i="7" a="1"/>
  <c r="CV23" i="7" s="1"/>
  <c r="AQ23" i="7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38" i="17" a="1"/>
  <c r="CV38" i="17" s="1"/>
  <c r="AQ38" i="17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4" i="18" a="1"/>
  <c r="CV24" i="18" s="1"/>
  <c r="AQ24" i="18"/>
  <c r="CV22" i="14" a="1"/>
  <c r="CV22" i="14" s="1"/>
  <c r="AQ22" i="14"/>
  <c r="CV45" i="17" a="1"/>
  <c r="CV45" i="17" s="1"/>
  <c r="AQ45" i="17"/>
  <c r="CV37" i="7" a="1"/>
  <c r="CV37" i="7" s="1"/>
  <c r="AQ37" i="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17" i="8" a="1"/>
  <c r="CV17" i="8" s="1"/>
  <c r="AQ17" i="8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22" i="10" a="1"/>
  <c r="CV22" i="10" s="1"/>
  <c r="AQ22" i="10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20" i="19" a="1"/>
  <c r="CV20" i="19" s="1"/>
  <c r="AQ20" i="1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15" i="11" a="1"/>
  <c r="CV15" i="11" s="1"/>
  <c r="AQ15" i="1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44" i="12" a="1"/>
  <c r="CV44" i="12" s="1"/>
  <c r="AQ44" i="12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16" i="4" a="1"/>
  <c r="CV16" i="4" s="1"/>
  <c r="AQ16" i="4"/>
  <c r="CV24" i="13" a="1"/>
  <c r="CV24" i="13" s="1"/>
  <c r="AQ24" i="13"/>
  <c r="CV44" i="1" a="1"/>
  <c r="CV44" i="1" s="1"/>
  <c r="AQ44" i="1"/>
  <c r="CV31" i="1" a="1"/>
  <c r="CV31" i="1" s="1"/>
  <c r="AQ31" i="1"/>
  <c r="CV16" i="1" a="1"/>
  <c r="CV16" i="1" s="1"/>
  <c r="AQ16" i="1"/>
  <c r="CV29" i="8" a="1"/>
  <c r="CV29" i="8" s="1"/>
  <c r="AQ29" i="8"/>
  <c r="CV44" i="7" a="1"/>
  <c r="CV44" i="7" s="1"/>
  <c r="AQ44" i="7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40" i="4" a="1"/>
  <c r="CV40" i="4" s="1"/>
  <c r="AQ40" i="4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26" i="11" a="1"/>
  <c r="CV26" i="11" s="1"/>
  <c r="AQ26" i="1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9" i="16" a="1"/>
  <c r="CV29" i="16" s="1"/>
  <c r="AQ29" i="16"/>
  <c r="CV24" i="8" a="1"/>
  <c r="CV24" i="8" s="1"/>
  <c r="AQ24" i="8"/>
  <c r="CV27" i="15" a="1"/>
  <c r="CV27" i="15" s="1"/>
  <c r="AQ27" i="15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9" a="1"/>
  <c r="CV45" i="19" s="1"/>
  <c r="AQ45" i="19"/>
  <c r="CV45" i="15" a="1"/>
  <c r="CV45" i="15" s="1"/>
  <c r="AQ45" i="15"/>
  <c r="CV25" i="1" a="1"/>
  <c r="CV25" i="1" s="1"/>
  <c r="AQ25" i="1"/>
  <c r="CV39" i="14" a="1"/>
  <c r="CV39" i="14" s="1"/>
  <c r="AQ39" i="14"/>
  <c r="CV39" i="13" a="1"/>
  <c r="CV39" i="13" s="1"/>
  <c r="AQ39" i="13"/>
  <c r="CV42" i="1" a="1"/>
  <c r="CV42" i="1" s="1"/>
  <c r="AQ42" i="1"/>
  <c r="CV22" i="7" a="1"/>
  <c r="CV22" i="7" s="1"/>
  <c r="AQ22" i="7"/>
  <c r="CV42" i="13" a="1"/>
  <c r="CV42" i="13" s="1"/>
  <c r="AQ42" i="13"/>
  <c r="CV28" i="11" a="1"/>
  <c r="CV28" i="11" s="1"/>
  <c r="AQ28" i="11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AQ26" i="20"/>
  <c r="CV26" i="20" a="1"/>
  <c r="CV26" i="20" s="1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23" i="13" a="1"/>
  <c r="CV23" i="13" s="1"/>
  <c r="AQ23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25" i="18" a="1"/>
  <c r="CV25" i="18" s="1"/>
  <c r="AQ25" i="18"/>
  <c r="CV45" i="7" a="1"/>
  <c r="CV45" i="7" s="1"/>
  <c r="AQ45" i="7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0" i="6" a="1"/>
  <c r="CV30" i="6" s="1"/>
  <c r="AQ30" i="6"/>
  <c r="CV36" i="8" a="1"/>
  <c r="CV36" i="8" s="1"/>
  <c r="AQ36" i="8"/>
  <c r="CV24" i="14" a="1"/>
  <c r="CV24" i="14" s="1"/>
  <c r="AQ24" i="14"/>
  <c r="CV36" i="15" a="1"/>
  <c r="CV36" i="15" s="1"/>
  <c r="AQ36" i="15"/>
  <c r="CV30" i="4" a="1"/>
  <c r="CV30" i="4" s="1"/>
  <c r="AQ30" i="4"/>
  <c r="CV32" i="7" a="1"/>
  <c r="CV32" i="7" s="1"/>
  <c r="AQ32" i="7"/>
  <c r="CV28" i="18" a="1"/>
  <c r="CV28" i="18" s="1"/>
  <c r="AQ28" i="18"/>
  <c r="CV35" i="1" a="1"/>
  <c r="CV35" i="1" s="1"/>
  <c r="AQ35" i="1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33" i="7" a="1"/>
  <c r="CV33" i="7" s="1"/>
  <c r="AQ33" i="7"/>
  <c r="CV28" i="3" a="1"/>
  <c r="CV28" i="3" s="1"/>
  <c r="AQ28" i="3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27" i="9" a="1"/>
  <c r="CV27" i="9" s="1"/>
  <c r="AQ27" i="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19" i="13" a="1"/>
  <c r="CV19" i="13" s="1"/>
  <c r="AQ19" i="13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AO47" i="11"/>
  <c r="AO47" i="3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93" i="10"/>
  <c r="CU61" i="10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U93" i="8"/>
  <c r="CU61" i="8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U92" i="10"/>
  <c r="CU60" i="10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U109" i="17"/>
  <c r="CU77" i="17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U69" i="16"/>
  <c r="CU101" i="16"/>
  <c r="CT114" i="13"/>
  <c r="CT82" i="13"/>
  <c r="CU95" i="18"/>
  <c r="CU63" i="18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U72" i="7"/>
  <c r="CU104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69" i="6"/>
  <c r="CU101" i="6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95" i="2"/>
  <c r="CU63" i="2"/>
  <c r="CU111" i="21"/>
  <c r="CU79" i="21"/>
  <c r="CU110" i="13"/>
  <c r="CU78" i="13"/>
  <c r="CU113" i="1"/>
  <c r="CU81" i="1"/>
  <c r="CT112" i="20"/>
  <c r="CT80" i="20"/>
  <c r="CU61" i="7"/>
  <c r="CU93" i="7"/>
  <c r="CU100" i="17"/>
  <c r="CU68" i="17"/>
  <c r="CU113" i="13"/>
  <c r="CU81" i="13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113" i="17"/>
  <c r="CU81" i="17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U110" i="18"/>
  <c r="CU78" i="18"/>
  <c r="CT120" i="10"/>
  <c r="CT123" i="10" s="1"/>
  <c r="CT116" i="10" s="1"/>
  <c r="CT84" i="10"/>
  <c r="CT58" i="7"/>
  <c r="CT90" i="7"/>
  <c r="CU92" i="8"/>
  <c r="CU60" i="8"/>
  <c r="CU58" i="19"/>
  <c r="CU90" i="19"/>
  <c r="CT57" i="12"/>
  <c r="CT89" i="12"/>
  <c r="CU72" i="6"/>
  <c r="CU104" i="6"/>
  <c r="CU112" i="21"/>
  <c r="CU80" i="21"/>
  <c r="CU96" i="18"/>
  <c r="CU64" i="18"/>
  <c r="CU97" i="13"/>
  <c r="CU65" i="13"/>
  <c r="CU84" i="7"/>
  <c r="CU120" i="7"/>
  <c r="CU123" i="7" s="1"/>
  <c r="CU116" i="7" s="1"/>
  <c r="CT72" i="17"/>
  <c r="CT104" i="17"/>
  <c r="CU75" i="7"/>
  <c r="CU107" i="7"/>
  <c r="CT89" i="8"/>
  <c r="CT57" i="8"/>
  <c r="CU88" i="11"/>
  <c r="CU56" i="11"/>
  <c r="CU83" i="12"/>
  <c r="CU115" i="12"/>
  <c r="AP41" i="3"/>
  <c r="AP44" i="21"/>
  <c r="CU83" i="19"/>
  <c r="CU115" i="19"/>
  <c r="CU74" i="3"/>
  <c r="CU106" i="3"/>
  <c r="AP15" i="1"/>
  <c r="AO47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O47" i="6"/>
  <c r="AP34" i="11"/>
  <c r="AP18" i="4"/>
  <c r="AP34" i="9"/>
  <c r="AP20" i="21"/>
  <c r="CU96" i="5"/>
  <c r="CU64" i="5"/>
  <c r="CU107" i="20"/>
  <c r="CU75" i="20"/>
  <c r="CU80" i="12"/>
  <c r="CU112" i="12"/>
  <c r="CU70" i="19"/>
  <c r="CU102" i="19"/>
  <c r="CU110" i="17"/>
  <c r="CU78" i="17"/>
  <c r="CU111" i="9"/>
  <c r="CU79" i="9"/>
  <c r="AP15" i="5"/>
  <c r="AO47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88" i="8"/>
  <c r="CU56" i="8"/>
  <c r="CU59" i="15"/>
  <c r="CU91" i="15"/>
  <c r="CU72" i="15"/>
  <c r="CU104" i="15"/>
  <c r="CU74" i="12"/>
  <c r="CU106" i="12"/>
  <c r="CU55" i="19"/>
  <c r="CU87" i="19"/>
  <c r="CT91" i="4"/>
  <c r="CT59" i="4"/>
  <c r="CU97" i="20"/>
  <c r="CU65" i="20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92" i="13"/>
  <c r="CU60" i="13"/>
  <c r="CU87" i="8"/>
  <c r="CU55" i="8"/>
  <c r="CU110" i="1"/>
  <c r="CU78" i="1"/>
  <c r="CU71" i="19"/>
  <c r="CU103" i="19"/>
  <c r="AP15" i="7"/>
  <c r="AO47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55" i="4"/>
  <c r="CU87" i="4"/>
  <c r="CU87" i="2"/>
  <c r="CU55" i="2"/>
  <c r="CT65" i="10"/>
  <c r="CT97" i="10"/>
  <c r="CU94" i="20"/>
  <c r="CU62" i="2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CU79" i="4"/>
  <c r="CU111" i="4"/>
  <c r="AP26" i="19"/>
  <c r="AP30" i="2"/>
  <c r="CU71" i="7"/>
  <c r="CU103" i="7"/>
  <c r="CU62" i="7"/>
  <c r="CU94" i="7"/>
  <c r="CT79" i="7"/>
  <c r="CT111" i="7"/>
  <c r="CT108" i="6"/>
  <c r="CT76" i="6"/>
  <c r="CU115" i="17"/>
  <c r="CU83" i="17"/>
  <c r="CT54" i="10"/>
  <c r="CT86" i="10"/>
  <c r="AP45" i="4"/>
  <c r="AP45" i="21"/>
  <c r="CU106" i="1"/>
  <c r="CU74" i="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99" i="11"/>
  <c r="CU67" i="11"/>
  <c r="CU117" i="1"/>
  <c r="CU85" i="1"/>
  <c r="CU67" i="6"/>
  <c r="CU99" i="6"/>
  <c r="CU86" i="11"/>
  <c r="CU54" i="1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U74" i="4"/>
  <c r="CU106" i="4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94" i="13"/>
  <c r="CU62" i="13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95" i="13"/>
  <c r="CU63" i="13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U68" i="8"/>
  <c r="CU100" i="8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AN47" i="16"/>
  <c r="AP36" i="18"/>
  <c r="CU95" i="9"/>
  <c r="CU63" i="9"/>
  <c r="CU104" i="5"/>
  <c r="CU72" i="5"/>
  <c r="CU82" i="14"/>
  <c r="CU114" i="14"/>
  <c r="CU81" i="8"/>
  <c r="CU113" i="8"/>
  <c r="CU97" i="17"/>
  <c r="CU65" i="17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U62" i="4"/>
  <c r="CU94" i="4"/>
  <c r="CT100" i="10"/>
  <c r="CT68" i="10"/>
  <c r="CT97" i="8"/>
  <c r="CT65" i="8"/>
  <c r="CT105" i="3"/>
  <c r="CT73" i="3"/>
  <c r="CU63" i="19"/>
  <c r="CU95" i="19"/>
  <c r="CU83" i="14"/>
  <c r="CU115" i="14"/>
  <c r="CU84" i="19"/>
  <c r="CU120" i="19"/>
  <c r="CU123" i="19" s="1"/>
  <c r="CU116" i="19" s="1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U106" i="9"/>
  <c r="CU74" i="9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AO47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O47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O47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92" i="21"/>
  <c r="CU60" i="21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U90" i="8"/>
  <c r="CU58" i="8"/>
  <c r="CT91" i="3"/>
  <c r="CT59" i="3"/>
  <c r="CT97" i="15"/>
  <c r="CT65" i="15"/>
  <c r="CU59" i="19"/>
  <c r="CU91" i="19"/>
  <c r="CT86" i="13"/>
  <c r="CT54" i="13"/>
  <c r="AP29" i="10"/>
  <c r="AP26" i="8"/>
  <c r="AP34" i="3"/>
  <c r="AP18" i="5"/>
  <c r="CU80" i="19"/>
  <c r="CU112" i="19"/>
  <c r="CU96" i="1"/>
  <c r="CU64" i="1"/>
  <c r="CU78" i="14"/>
  <c r="CU110" i="14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CU55" i="3"/>
  <c r="CU87" i="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U104" i="20"/>
  <c r="CU72" i="20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07" i="8"/>
  <c r="CU75" i="8"/>
  <c r="CU114" i="1"/>
  <c r="CU82" i="1"/>
  <c r="CU83" i="7"/>
  <c r="CU115" i="7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U114" i="17"/>
  <c r="CU82" i="17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76" i="7"/>
  <c r="CU108" i="7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CU67" i="3"/>
  <c r="CU99" i="3"/>
  <c r="AP15" i="2"/>
  <c r="AO47" i="2"/>
  <c r="CT100" i="5"/>
  <c r="CT68" i="5"/>
  <c r="CT103" i="5"/>
  <c r="CT71" i="5"/>
  <c r="CU71" i="14"/>
  <c r="CU103" i="14"/>
  <c r="CU80" i="7"/>
  <c r="CU112" i="7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AO47" i="20"/>
  <c r="CU76" i="3"/>
  <c r="CU108" i="3"/>
  <c r="CT67" i="10"/>
  <c r="CT99" i="10"/>
  <c r="CT100" i="20"/>
  <c r="CT68" i="20"/>
  <c r="CU54" i="3"/>
  <c r="CU86" i="3"/>
  <c r="AP40" i="5"/>
  <c r="AP19" i="14"/>
  <c r="CU89" i="1"/>
  <c r="CU57" i="1"/>
  <c r="CT117" i="2"/>
  <c r="CT85" i="2"/>
  <c r="CT98" i="21"/>
  <c r="CT66" i="21"/>
  <c r="CU98" i="9"/>
  <c r="CU66" i="9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O47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U90" i="13"/>
  <c r="CU58" i="13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97" i="11"/>
  <c r="CU65" i="11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68" i="16"/>
  <c r="CU100" i="16"/>
  <c r="CU88" i="21"/>
  <c r="CU56" i="21"/>
  <c r="AP42" i="19"/>
  <c r="AP34" i="14"/>
  <c r="AP33" i="3"/>
  <c r="CU66" i="15"/>
  <c r="CU98" i="15"/>
  <c r="CU94" i="12"/>
  <c r="CU62" i="12"/>
  <c r="CU105" i="18"/>
  <c r="CU73" i="18"/>
  <c r="CT66" i="10"/>
  <c r="CT98" i="10"/>
  <c r="CU94" i="21"/>
  <c r="CU62" i="21"/>
  <c r="AP15" i="13"/>
  <c r="AO47" i="13"/>
  <c r="AP35" i="18"/>
  <c r="AP32" i="9"/>
  <c r="AP23" i="8"/>
  <c r="AP26" i="4"/>
  <c r="CV26" i="5" l="1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CW19" i="13" a="1"/>
  <c r="CW19" i="13" s="1"/>
  <c r="AR19" i="13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AR28" i="3"/>
  <c r="CW28" i="3" a="1"/>
  <c r="CW28" i="3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AR32" i="7"/>
  <c r="CW32" i="7" a="1"/>
  <c r="CW32" i="7" s="1"/>
  <c r="CW36" i="8" a="1"/>
  <c r="CW36" i="8" s="1"/>
  <c r="AR36" i="8"/>
  <c r="AR43" i="2"/>
  <c r="CW43" i="2" a="1"/>
  <c r="CW43" i="2" s="1"/>
  <c r="CW28" i="1" a="1"/>
  <c r="CW28" i="1" s="1"/>
  <c r="AR28" i="1"/>
  <c r="CW25" i="18" a="1"/>
  <c r="CW25" i="18" s="1"/>
  <c r="AR25" i="18"/>
  <c r="CW18" i="20" a="1"/>
  <c r="CW18" i="20" s="1"/>
  <c r="AR18" i="20"/>
  <c r="CW36" i="16" a="1"/>
  <c r="CW36" i="16" s="1"/>
  <c r="AR36" i="16"/>
  <c r="CW32" i="14" a="1"/>
  <c r="CW32" i="14" s="1"/>
  <c r="AR32" i="14"/>
  <c r="CW28" i="11" a="1"/>
  <c r="CW28" i="11" s="1"/>
  <c r="AR28" i="11"/>
  <c r="CW39" i="13" a="1"/>
  <c r="CW39" i="13" s="1"/>
  <c r="AR39" i="13"/>
  <c r="CW45" i="19" a="1"/>
  <c r="CW45" i="19" s="1"/>
  <c r="AR45" i="19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CW40" i="4" a="1"/>
  <c r="CW40" i="4" s="1"/>
  <c r="AR40" i="4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15" i="11" a="1"/>
  <c r="CW15" i="11" s="1"/>
  <c r="AR15" i="1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17" i="8" a="1"/>
  <c r="CW17" i="8" s="1"/>
  <c r="AR17" i="8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3" i="4"/>
  <c r="CW23" i="4" a="1"/>
  <c r="CW23" i="4" s="1"/>
  <c r="AR27" i="16"/>
  <c r="CW27" i="16" a="1"/>
  <c r="CW27" i="16" s="1"/>
  <c r="CW21" i="21" a="1"/>
  <c r="CW21" i="21" s="1"/>
  <c r="AR21" i="2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8" i="6"/>
  <c r="CW28" i="6" a="1"/>
  <c r="CW28" i="6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CW27" i="9" a="1"/>
  <c r="CW27" i="9" s="1"/>
  <c r="AR27" i="9"/>
  <c r="AR27" i="20"/>
  <c r="CW27" i="20" a="1"/>
  <c r="CW27" i="20" s="1"/>
  <c r="AR32" i="1"/>
  <c r="CW32" i="1" a="1"/>
  <c r="CW32" i="1" s="1"/>
  <c r="AR38" i="7"/>
  <c r="CW38" i="7" a="1"/>
  <c r="CW38" i="7" s="1"/>
  <c r="CW33" i="7" a="1"/>
  <c r="CW33" i="7" s="1"/>
  <c r="AR33" i="7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30" i="6"/>
  <c r="CW30" i="6" a="1"/>
  <c r="CW30" i="6" s="1"/>
  <c r="AR28" i="19"/>
  <c r="CW28" i="19" a="1"/>
  <c r="CW28" i="19" s="1"/>
  <c r="CW35" i="6" a="1"/>
  <c r="CW35" i="6" s="1"/>
  <c r="AR35" i="6"/>
  <c r="CW35" i="10" a="1"/>
  <c r="CW35" i="10" s="1"/>
  <c r="AR35" i="10"/>
  <c r="CW23" i="13" a="1"/>
  <c r="CW23" i="13" s="1"/>
  <c r="AR23" i="13"/>
  <c r="AR21" i="6"/>
  <c r="CW21" i="6" a="1"/>
  <c r="CW21" i="6" s="1"/>
  <c r="CW44" i="10" a="1"/>
  <c r="CW44" i="10" s="1"/>
  <c r="AR44" i="10"/>
  <c r="CW42" i="13" a="1"/>
  <c r="CW42" i="13" s="1"/>
  <c r="AR42" i="13"/>
  <c r="CW39" i="14" a="1"/>
  <c r="CW39" i="14" s="1"/>
  <c r="AR39" i="14"/>
  <c r="CW24" i="19" a="1"/>
  <c r="CW24" i="19" s="1"/>
  <c r="AR24" i="19"/>
  <c r="CW36" i="10" a="1"/>
  <c r="CW36" i="10" s="1"/>
  <c r="AR36" i="10"/>
  <c r="AR29" i="16"/>
  <c r="CW29" i="16" a="1"/>
  <c r="CW29" i="16" s="1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AR44" i="7"/>
  <c r="CW44" i="7" a="1"/>
  <c r="CW44" i="7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24" i="18" a="1"/>
  <c r="CW24" i="18" s="1"/>
  <c r="AR24" i="18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AR21" i="10"/>
  <c r="CW21" i="10" a="1"/>
  <c r="CW21" i="10" s="1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39" i="18"/>
  <c r="CW39" i="18" a="1"/>
  <c r="CW39" i="18" s="1"/>
  <c r="AR42" i="17"/>
  <c r="CW42" i="17" a="1"/>
  <c r="CW42" i="17" s="1"/>
  <c r="CW16" i="3" a="1"/>
  <c r="CW16" i="3" s="1"/>
  <c r="AR16" i="3"/>
  <c r="CW18" i="16" a="1"/>
  <c r="CW18" i="16" s="1"/>
  <c r="AR18" i="16"/>
  <c r="AR19" i="8"/>
  <c r="CW19" i="8" a="1"/>
  <c r="CW19" i="8" s="1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AR41" i="7"/>
  <c r="CW41" i="7" a="1"/>
  <c r="CW41" i="7" s="1"/>
  <c r="CW40" i="16" a="1"/>
  <c r="CW40" i="16" s="1"/>
  <c r="AR40" i="16"/>
  <c r="CW30" i="16" a="1"/>
  <c r="CW30" i="16" s="1"/>
  <c r="AR30" i="16"/>
  <c r="CW17" i="10" a="1"/>
  <c r="CW17" i="10" s="1"/>
  <c r="AR17" i="10"/>
  <c r="AR25" i="5"/>
  <c r="CW25" i="5" a="1"/>
  <c r="CW25" i="5" s="1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AR35" i="1"/>
  <c r="CW35" i="1" a="1"/>
  <c r="CW35" i="1" s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1"/>
  <c r="CW25" i="1" a="1"/>
  <c r="CW25" i="1" s="1"/>
  <c r="AR25" i="8"/>
  <c r="CW25" i="8" a="1"/>
  <c r="CW25" i="8" s="1"/>
  <c r="CW20" i="11" a="1"/>
  <c r="CW20" i="11" s="1"/>
  <c r="AR20" i="11"/>
  <c r="AR26" i="11"/>
  <c r="CW26" i="11" a="1"/>
  <c r="CW26" i="11" s="1"/>
  <c r="CW17" i="20" a="1"/>
  <c r="CW17" i="20" s="1"/>
  <c r="AR17" i="20"/>
  <c r="CW18" i="17" a="1"/>
  <c r="CW18" i="17" s="1"/>
  <c r="AR18" i="17"/>
  <c r="AR35" i="15"/>
  <c r="CW35" i="15" a="1"/>
  <c r="CW35" i="15" s="1"/>
  <c r="CW29" i="8" a="1"/>
  <c r="CW29" i="8" s="1"/>
  <c r="AR29" i="8"/>
  <c r="CW24" i="13" a="1"/>
  <c r="CW24" i="13" s="1"/>
  <c r="AR24" i="13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37" i="7" a="1"/>
  <c r="CW37" i="7" s="1"/>
  <c r="AR37" i="7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CW35" i="9" a="1"/>
  <c r="CW35" i="9" s="1"/>
  <c r="AR35" i="9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43" i="17"/>
  <c r="CW43" i="17" a="1"/>
  <c r="CW43" i="17" s="1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4" i="2" a="1"/>
  <c r="CW24" i="2" s="1"/>
  <c r="AR24" i="2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26" i="17"/>
  <c r="CW26" i="17" a="1"/>
  <c r="CW26" i="17" s="1"/>
  <c r="AR35" i="7"/>
  <c r="CW35" i="7" a="1"/>
  <c r="CW35" i="7" s="1"/>
  <c r="CW22" i="8" a="1"/>
  <c r="CW22" i="8" s="1"/>
  <c r="AR22" i="8"/>
  <c r="AR21" i="13"/>
  <c r="CW21" i="13" a="1"/>
  <c r="CW21" i="13" s="1"/>
  <c r="CW15" i="3" a="1"/>
  <c r="CW15" i="3" s="1"/>
  <c r="AR15" i="3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CW45" i="7" a="1"/>
  <c r="CW45" i="7" s="1"/>
  <c r="AR45" i="7"/>
  <c r="AR15" i="20"/>
  <c r="CW15" i="20" a="1"/>
  <c r="CW15" i="20" s="1"/>
  <c r="AR36" i="17"/>
  <c r="CW36" i="17" a="1"/>
  <c r="CW36" i="17" s="1"/>
  <c r="AR32" i="13"/>
  <c r="CW32" i="13" a="1"/>
  <c r="CW32" i="13" s="1"/>
  <c r="AR42" i="1"/>
  <c r="CW42" i="1" a="1"/>
  <c r="CW42" i="1" s="1"/>
  <c r="AR45" i="15"/>
  <c r="CW45" i="15" a="1"/>
  <c r="CW45" i="15" s="1"/>
  <c r="CW22" i="5" a="1"/>
  <c r="CW22" i="5" s="1"/>
  <c r="AR22" i="5"/>
  <c r="AR27" i="15"/>
  <c r="CW27" i="15" a="1"/>
  <c r="CW27" i="15" s="1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6" i="4"/>
  <c r="CW16" i="4" a="1"/>
  <c r="CW16" i="4" s="1"/>
  <c r="AR17" i="5"/>
  <c r="CW17" i="5" a="1"/>
  <c r="CW17" i="5" s="1"/>
  <c r="CW44" i="12" a="1"/>
  <c r="CW44" i="12" s="1"/>
  <c r="AR44" i="12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AR20" i="19"/>
  <c r="CW20" i="19" a="1"/>
  <c r="CW20" i="19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CW22" i="10" a="1"/>
  <c r="CW22" i="10" s="1"/>
  <c r="AR22" i="10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AR38" i="17"/>
  <c r="CW38" i="17" a="1"/>
  <c r="CW38" i="17" s="1"/>
  <c r="CW22" i="6" a="1"/>
  <c r="CW22" i="6" s="1"/>
  <c r="AR22" i="6"/>
  <c r="CW23" i="7" a="1"/>
  <c r="CW23" i="7" s="1"/>
  <c r="AR23" i="7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CW35" i="4" a="1"/>
  <c r="CW35" i="4" s="1"/>
  <c r="AR35" i="4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AR29" i="17"/>
  <c r="CW29" i="17" a="1"/>
  <c r="CW29" i="17" s="1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23" i="20"/>
  <c r="CW23" i="20" a="1"/>
  <c r="CW23" i="20" s="1"/>
  <c r="AR39" i="1"/>
  <c r="CW39" i="1" a="1"/>
  <c r="CW39" i="1" s="1"/>
  <c r="CW21" i="8" a="1"/>
  <c r="CW21" i="8" s="1"/>
  <c r="AR21" i="8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0"/>
  <c r="CW26" i="20" a="1"/>
  <c r="CW26" i="20" s="1"/>
  <c r="AR26" i="21"/>
  <c r="CW26" i="21" a="1"/>
  <c r="CW26" i="21" s="1"/>
  <c r="AR29" i="21"/>
  <c r="CW29" i="21" a="1"/>
  <c r="CW29" i="21" s="1"/>
  <c r="AR25" i="21"/>
  <c r="CW25" i="21" a="1"/>
  <c r="CW25" i="21" s="1"/>
  <c r="AR33" i="20"/>
  <c r="CW33" i="20" a="1"/>
  <c r="CW33" i="20" s="1"/>
  <c r="AP47" i="11"/>
  <c r="CV112" i="5"/>
  <c r="CV80" i="5"/>
  <c r="CV76" i="7"/>
  <c r="CV108" i="7"/>
  <c r="CU98" i="13"/>
  <c r="CU66" i="13"/>
  <c r="CV112" i="15"/>
  <c r="CV80" i="15"/>
  <c r="AP15" i="18"/>
  <c r="AO47" i="18"/>
  <c r="CU73" i="3"/>
  <c r="CU105" i="3"/>
  <c r="CV87" i="4"/>
  <c r="CV55" i="4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69" i="6"/>
  <c r="CV101" i="6"/>
  <c r="CV110" i="21"/>
  <c r="CV78" i="21"/>
  <c r="CU108" i="17"/>
  <c r="CU76" i="17"/>
  <c r="CU87" i="21"/>
  <c r="CU55" i="21"/>
  <c r="AP47" i="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V99" i="3"/>
  <c r="CV67" i="3"/>
  <c r="CV63" i="18"/>
  <c r="CV95" i="18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V83" i="7"/>
  <c r="CV115" i="7"/>
  <c r="CU89" i="2"/>
  <c r="CU57" i="2"/>
  <c r="CV78" i="20"/>
  <c r="CV110" i="20"/>
  <c r="CV80" i="16"/>
  <c r="CV112" i="16"/>
  <c r="AP47" i="19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V74" i="1"/>
  <c r="CV106" i="1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V84" i="7"/>
  <c r="CV120" i="7"/>
  <c r="CV123" i="7" s="1"/>
  <c r="CV116" i="7" s="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113" i="13"/>
  <c r="CV81" i="13"/>
  <c r="CV81" i="1"/>
  <c r="CV113" i="1"/>
  <c r="CV61" i="14"/>
  <c r="CV93" i="14"/>
  <c r="CV59" i="10"/>
  <c r="CV91" i="10"/>
  <c r="CU84" i="6"/>
  <c r="CU120" i="6"/>
  <c r="CU123" i="6" s="1"/>
  <c r="CU116" i="6" s="1"/>
  <c r="AP47" i="5"/>
  <c r="CU66" i="6"/>
  <c r="CU98" i="6"/>
  <c r="AP15" i="9"/>
  <c r="AO47" i="9"/>
  <c r="CU100" i="11"/>
  <c r="CU68" i="11"/>
  <c r="AP47" i="15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V91" i="19"/>
  <c r="CV59" i="19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V120" i="19"/>
  <c r="CV123" i="19" s="1"/>
  <c r="CV116" i="19" s="1"/>
  <c r="CV84" i="19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62" i="20"/>
  <c r="CV94" i="20"/>
  <c r="CV100" i="21"/>
  <c r="CV68" i="21"/>
  <c r="CV92" i="13"/>
  <c r="CV60" i="13"/>
  <c r="CV117" i="21"/>
  <c r="CV85" i="21"/>
  <c r="CV87" i="19"/>
  <c r="CV55" i="19"/>
  <c r="CV56" i="8"/>
  <c r="CV88" i="8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AP47" i="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61" i="8"/>
  <c r="CV93" i="8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V95" i="13"/>
  <c r="CV63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99" i="6"/>
  <c r="CV67" i="6"/>
  <c r="CV67" i="16"/>
  <c r="CV99" i="16"/>
  <c r="CV62" i="16"/>
  <c r="CV94" i="16"/>
  <c r="CU64" i="3"/>
  <c r="CU96" i="3"/>
  <c r="CV69" i="16"/>
  <c r="CV101" i="16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2" i="7"/>
  <c r="CV94" i="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78" i="18"/>
  <c r="CV110" i="18"/>
  <c r="CV101" i="3"/>
  <c r="CV69" i="3"/>
  <c r="CV81" i="17"/>
  <c r="CV113" i="17"/>
  <c r="CV80" i="17"/>
  <c r="CV112" i="17"/>
  <c r="CV68" i="17"/>
  <c r="CV100" i="17"/>
  <c r="CV104" i="21"/>
  <c r="CV72" i="21"/>
  <c r="CV95" i="2"/>
  <c r="CV63" i="2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96" i="1"/>
  <c r="CV64" i="1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AP47" i="13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V78" i="14"/>
  <c r="CV110" i="14"/>
  <c r="CU84" i="3"/>
  <c r="CU120" i="3"/>
  <c r="CU123" i="3" s="1"/>
  <c r="CU116" i="3" s="1"/>
  <c r="CU65" i="15"/>
  <c r="CU97" i="15"/>
  <c r="CU73" i="4"/>
  <c r="CU105" i="4"/>
  <c r="CV92" i="21"/>
  <c r="CV60" i="21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AP47" i="4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61" i="10"/>
  <c r="CV93" i="10"/>
  <c r="CV70" i="7"/>
  <c r="CV102" i="7"/>
  <c r="CV77" i="12"/>
  <c r="CV109" i="12"/>
  <c r="CV80" i="7"/>
  <c r="CV112" i="7"/>
  <c r="CV99" i="14"/>
  <c r="CV67" i="14"/>
  <c r="CV112" i="11"/>
  <c r="CV80" i="11"/>
  <c r="CU111" i="5"/>
  <c r="CU79" i="5"/>
  <c r="CV103" i="13"/>
  <c r="CV71" i="13"/>
  <c r="CU108" i="21"/>
  <c r="CU76" i="21"/>
  <c r="CV106" i="9"/>
  <c r="CV74" i="9"/>
  <c r="CU89" i="5"/>
  <c r="CU57" i="5"/>
  <c r="AP47" i="10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107" i="8"/>
  <c r="CV75" i="8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V100" i="8"/>
  <c r="CV68" i="8"/>
  <c r="CU68" i="4"/>
  <c r="CU100" i="4"/>
  <c r="CV71" i="8"/>
  <c r="CV103" i="8"/>
  <c r="AP47" i="17"/>
  <c r="CV60" i="16"/>
  <c r="CV92" i="16"/>
  <c r="CV100" i="2"/>
  <c r="CV68" i="2"/>
  <c r="CV107" i="4"/>
  <c r="CV75" i="4"/>
  <c r="CV83" i="18"/>
  <c r="CV115" i="18"/>
  <c r="CV94" i="13"/>
  <c r="CV62" i="13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71" i="7"/>
  <c r="CV103" i="7"/>
  <c r="CV68" i="15"/>
  <c r="CV100" i="15"/>
  <c r="CU85" i="3"/>
  <c r="CU117" i="3"/>
  <c r="CU68" i="14"/>
  <c r="CU100" i="14"/>
  <c r="CV78" i="17"/>
  <c r="CV110" i="17"/>
  <c r="CV96" i="5"/>
  <c r="CV64" i="5"/>
  <c r="CV75" i="7"/>
  <c r="CV107" i="7"/>
  <c r="CV64" i="18"/>
  <c r="CV96" i="18"/>
  <c r="CV112" i="21"/>
  <c r="CV80" i="21"/>
  <c r="CV60" i="8"/>
  <c r="CV92" i="8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72" i="7"/>
  <c r="CV104" i="7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V60" i="10"/>
  <c r="CV92" i="10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97" i="11"/>
  <c r="CV65" i="11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98" i="9"/>
  <c r="CV66" i="9"/>
  <c r="CV54" i="20"/>
  <c r="CV86" i="20"/>
  <c r="CV103" i="2"/>
  <c r="CV71" i="2"/>
  <c r="CV90" i="8"/>
  <c r="CV58" i="8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82" i="17"/>
  <c r="CV114" i="17"/>
  <c r="CV62" i="15"/>
  <c r="CV94" i="15"/>
  <c r="CU103" i="9"/>
  <c r="CU71" i="9"/>
  <c r="CV110" i="3"/>
  <c r="CV78" i="3"/>
  <c r="CV90" i="11"/>
  <c r="CV58" i="11"/>
  <c r="CV87" i="3"/>
  <c r="CV55" i="3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94" i="4"/>
  <c r="CV62" i="4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65" i="20"/>
  <c r="CV97" i="20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AP47" i="6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CV54" i="3"/>
  <c r="CV86" i="3"/>
  <c r="AP47" i="20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104" i="20"/>
  <c r="CV72" i="20"/>
  <c r="CV92" i="1"/>
  <c r="CV60" i="1"/>
  <c r="CV97" i="21"/>
  <c r="CV65" i="21"/>
  <c r="AP47" i="2"/>
  <c r="CU102" i="8"/>
  <c r="CU70" i="8"/>
  <c r="CV76" i="12"/>
  <c r="CV108" i="12"/>
  <c r="CV86" i="11"/>
  <c r="CV54" i="11"/>
  <c r="CV65" i="17"/>
  <c r="CV97" i="17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106" i="4"/>
  <c r="CV74" i="4"/>
  <c r="CV95" i="5"/>
  <c r="CV63" i="5"/>
  <c r="CV99" i="11"/>
  <c r="CV67" i="11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111" i="4"/>
  <c r="CV79" i="4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V83" i="12"/>
  <c r="CV115" i="12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77" i="17"/>
  <c r="CV109" i="17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AP47" i="3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66" i="15"/>
  <c r="CV98" i="15"/>
  <c r="CV68" i="16"/>
  <c r="CV100" i="16"/>
  <c r="CV102" i="6"/>
  <c r="CV70" i="6"/>
  <c r="CU80" i="4"/>
  <c r="CU112" i="4"/>
  <c r="CU101" i="8"/>
  <c r="CU69" i="8"/>
  <c r="CV90" i="13"/>
  <c r="CV58" i="13"/>
  <c r="CV81" i="12"/>
  <c r="CV113" i="12"/>
  <c r="CV92" i="9"/>
  <c r="CV60" i="9"/>
  <c r="CU98" i="21"/>
  <c r="CU66" i="21"/>
  <c r="CU100" i="20"/>
  <c r="CU68" i="20"/>
  <c r="CV9" i="11" l="1"/>
  <c r="CW100" i="21"/>
  <c r="CW68" i="21"/>
  <c r="CW97" i="6"/>
  <c r="CW65" i="6"/>
  <c r="CW115" i="20"/>
  <c r="CW83" i="20"/>
  <c r="CW110" i="1"/>
  <c r="CW78" i="1"/>
  <c r="CW109" i="15"/>
  <c r="CW77" i="15"/>
  <c r="CW100" i="17"/>
  <c r="CW68" i="17"/>
  <c r="CW91" i="2"/>
  <c r="CW59" i="2"/>
  <c r="CW120" i="8"/>
  <c r="CW123" i="8" s="1"/>
  <c r="CW116" i="8" s="1"/>
  <c r="CW84" i="8"/>
  <c r="CW112" i="15"/>
  <c r="CW80" i="15"/>
  <c r="CW91" i="19"/>
  <c r="CW59" i="19"/>
  <c r="CW102" i="4"/>
  <c r="CW70" i="4"/>
  <c r="CW87" i="4"/>
  <c r="CW55" i="4"/>
  <c r="CW105" i="17"/>
  <c r="CW73" i="17"/>
  <c r="CW107" i="17"/>
  <c r="CW75" i="17"/>
  <c r="CW111" i="6"/>
  <c r="CW79" i="6"/>
  <c r="CW114" i="7"/>
  <c r="CW82" i="7"/>
  <c r="CW110" i="20"/>
  <c r="CW78" i="20"/>
  <c r="CW100" i="12"/>
  <c r="CW68" i="12"/>
  <c r="CW106" i="7"/>
  <c r="CW74" i="7"/>
  <c r="CW114" i="1"/>
  <c r="CW82" i="1"/>
  <c r="CW115" i="13"/>
  <c r="CW83" i="13"/>
  <c r="CW105" i="8"/>
  <c r="CW73" i="8"/>
  <c r="CW114" i="17"/>
  <c r="CW82" i="17"/>
  <c r="CW109" i="18"/>
  <c r="CW77" i="18"/>
  <c r="CW108" i="13"/>
  <c r="CW76" i="13"/>
  <c r="CW105" i="21"/>
  <c r="CW73" i="21"/>
  <c r="CW96" i="8"/>
  <c r="CW64" i="8"/>
  <c r="CW96" i="7"/>
  <c r="CW64" i="7"/>
  <c r="CW90" i="16"/>
  <c r="CW58" i="16"/>
  <c r="CW106" i="2"/>
  <c r="CW74" i="2"/>
  <c r="CW103" i="3"/>
  <c r="CW71" i="3"/>
  <c r="CW107" i="6"/>
  <c r="CW75" i="6"/>
  <c r="CW109" i="10"/>
  <c r="CW77" i="10"/>
  <c r="CW115" i="6"/>
  <c r="CW83" i="6"/>
  <c r="CW107" i="14"/>
  <c r="CW75" i="14"/>
  <c r="CW112" i="1"/>
  <c r="CW80" i="1"/>
  <c r="CW105" i="16"/>
  <c r="CW73" i="16"/>
  <c r="CW98" i="18"/>
  <c r="CW66" i="18"/>
  <c r="CW92" i="6"/>
  <c r="CW60" i="6"/>
  <c r="CW99" i="19"/>
  <c r="CW67" i="19"/>
  <c r="CW97" i="16"/>
  <c r="CW65" i="16"/>
  <c r="CW103" i="1"/>
  <c r="CW71" i="1"/>
  <c r="CW114" i="9"/>
  <c r="CW82" i="9"/>
  <c r="CW104" i="21"/>
  <c r="CW72" i="21"/>
  <c r="CW104" i="12"/>
  <c r="CW72" i="12"/>
  <c r="CW106" i="19"/>
  <c r="CW74" i="19"/>
  <c r="CW114" i="3"/>
  <c r="CW82" i="3"/>
  <c r="CW95" i="9"/>
  <c r="CW63" i="9"/>
  <c r="CW94" i="4"/>
  <c r="CW62" i="4"/>
  <c r="CW117" i="7"/>
  <c r="CW85" i="7"/>
  <c r="CW102" i="19"/>
  <c r="CW70" i="19"/>
  <c r="CW115" i="18"/>
  <c r="CW83" i="18"/>
  <c r="CW114" i="2"/>
  <c r="CW82" i="2"/>
  <c r="CW109" i="12"/>
  <c r="CW77" i="12"/>
  <c r="CW106" i="17"/>
  <c r="CW74" i="17"/>
  <c r="CW95" i="16"/>
  <c r="CW63" i="16"/>
  <c r="CW87" i="9"/>
  <c r="CW55" i="9"/>
  <c r="CW108" i="2"/>
  <c r="CW76" i="2"/>
  <c r="CW90" i="11"/>
  <c r="CW58" i="11"/>
  <c r="CW94" i="7"/>
  <c r="CW62" i="7"/>
  <c r="CW94" i="15"/>
  <c r="CW62" i="15"/>
  <c r="CW93" i="5"/>
  <c r="CW61" i="5"/>
  <c r="CW112" i="16"/>
  <c r="CW80" i="16"/>
  <c r="CW95" i="5"/>
  <c r="CW63" i="5"/>
  <c r="CW110" i="8"/>
  <c r="CW78" i="8"/>
  <c r="CW94" i="10"/>
  <c r="CW62" i="10"/>
  <c r="CW109" i="21"/>
  <c r="CW77" i="21"/>
  <c r="CW95" i="2"/>
  <c r="CW63" i="2"/>
  <c r="CW102" i="12"/>
  <c r="CW70" i="12"/>
  <c r="CW114" i="11"/>
  <c r="CW82" i="11"/>
  <c r="CW92" i="7"/>
  <c r="CW60" i="7"/>
  <c r="CW98" i="11"/>
  <c r="CW66" i="11"/>
  <c r="CW92" i="9"/>
  <c r="CW60" i="9"/>
  <c r="CW89" i="17"/>
  <c r="CW57" i="17"/>
  <c r="CW120" i="1"/>
  <c r="CW123" i="1" s="1"/>
  <c r="CW84" i="1"/>
  <c r="CW91" i="12"/>
  <c r="CW59" i="12"/>
  <c r="CW100" i="9"/>
  <c r="CW68" i="9"/>
  <c r="CW110" i="12"/>
  <c r="CW78" i="12"/>
  <c r="CW96" i="13"/>
  <c r="CW64" i="13"/>
  <c r="CW88" i="10"/>
  <c r="CW56" i="10"/>
  <c r="CW89" i="16"/>
  <c r="CW57" i="16"/>
  <c r="CW97" i="13"/>
  <c r="CW65" i="13"/>
  <c r="CW95" i="3"/>
  <c r="CW63" i="3"/>
  <c r="CW103" i="18"/>
  <c r="CW71" i="18"/>
  <c r="CW115" i="5"/>
  <c r="CW83" i="5"/>
  <c r="CW113" i="15"/>
  <c r="CW81" i="15"/>
  <c r="CW96" i="9"/>
  <c r="CW64" i="9"/>
  <c r="CW115" i="1"/>
  <c r="CW83" i="1"/>
  <c r="CW95" i="19"/>
  <c r="CW63" i="19"/>
  <c r="CW102" i="16"/>
  <c r="CW70" i="16"/>
  <c r="CW87" i="19"/>
  <c r="CW55" i="19"/>
  <c r="CW91" i="6"/>
  <c r="CW59" i="6"/>
  <c r="CW90" i="10"/>
  <c r="CW58" i="10"/>
  <c r="CW96" i="11"/>
  <c r="CW64" i="11"/>
  <c r="CW93" i="3"/>
  <c r="CW61" i="3"/>
  <c r="CW100" i="1"/>
  <c r="CW68" i="1"/>
  <c r="CW100" i="18"/>
  <c r="CW68" i="18"/>
  <c r="CW99" i="15"/>
  <c r="CW67" i="15"/>
  <c r="CW96" i="2"/>
  <c r="CW64" i="2"/>
  <c r="CW102" i="1"/>
  <c r="CW70" i="1"/>
  <c r="CW101" i="1"/>
  <c r="CW69" i="1"/>
  <c r="CW120" i="19"/>
  <c r="CW123" i="19" s="1"/>
  <c r="CW116" i="19" s="1"/>
  <c r="CW84" i="19"/>
  <c r="CW107" i="16"/>
  <c r="CW75" i="16"/>
  <c r="CW87" i="18"/>
  <c r="CW55" i="18"/>
  <c r="CW112" i="12"/>
  <c r="CW80" i="12"/>
  <c r="CW97" i="21"/>
  <c r="CW65" i="21"/>
  <c r="CW114" i="16"/>
  <c r="CW82" i="16"/>
  <c r="CW93" i="17"/>
  <c r="CW61" i="17"/>
  <c r="CW94" i="20"/>
  <c r="CW62" i="20"/>
  <c r="CW113" i="18"/>
  <c r="CW81" i="18"/>
  <c r="CW117" i="6"/>
  <c r="CW85" i="6"/>
  <c r="CW113" i="7"/>
  <c r="CW81" i="7"/>
  <c r="CW113" i="12"/>
  <c r="CW81" i="12"/>
  <c r="CW93" i="20"/>
  <c r="CW61" i="20"/>
  <c r="CW98" i="3"/>
  <c r="CW66" i="3"/>
  <c r="CW108" i="3"/>
  <c r="CW76" i="3"/>
  <c r="CW87" i="1"/>
  <c r="CW55" i="1"/>
  <c r="CW95" i="1"/>
  <c r="CW63" i="1"/>
  <c r="CW120" i="15"/>
  <c r="CW123" i="15" s="1"/>
  <c r="CW116" i="15" s="1"/>
  <c r="CW84" i="15"/>
  <c r="CW86" i="20"/>
  <c r="CW54" i="20"/>
  <c r="CW95" i="14"/>
  <c r="CW63" i="14"/>
  <c r="CW90" i="20"/>
  <c r="CW58" i="20"/>
  <c r="CW93" i="21"/>
  <c r="CW61" i="21"/>
  <c r="CW97" i="17"/>
  <c r="CW65" i="17"/>
  <c r="CW114" i="4"/>
  <c r="CW82" i="4"/>
  <c r="CW115" i="17"/>
  <c r="CW83" i="17"/>
  <c r="CW120" i="16"/>
  <c r="CW123" i="16" s="1"/>
  <c r="CW116" i="16" s="1"/>
  <c r="CW84" i="16"/>
  <c r="CW108" i="5"/>
  <c r="CW76" i="5"/>
  <c r="CW94" i="6"/>
  <c r="CW62" i="6"/>
  <c r="CW90" i="19"/>
  <c r="CW58" i="19"/>
  <c r="CW96" i="1"/>
  <c r="CW64" i="1"/>
  <c r="CW107" i="13"/>
  <c r="CW75" i="13"/>
  <c r="CW98" i="19"/>
  <c r="CW66" i="19"/>
  <c r="CW114" i="10"/>
  <c r="CW82" i="10"/>
  <c r="CW88" i="21"/>
  <c r="CW56" i="21"/>
  <c r="CW91" i="17"/>
  <c r="CW59" i="17"/>
  <c r="CW92" i="10"/>
  <c r="CW60" i="10"/>
  <c r="CW108" i="14"/>
  <c r="CW76" i="14"/>
  <c r="CW105" i="7"/>
  <c r="CW73" i="7"/>
  <c r="CW102" i="5"/>
  <c r="CW70" i="5"/>
  <c r="CW92" i="16"/>
  <c r="CW60" i="16"/>
  <c r="CW115" i="7"/>
  <c r="CW83" i="7"/>
  <c r="CW101" i="10"/>
  <c r="CW69" i="10"/>
  <c r="CW101" i="6"/>
  <c r="CW69" i="6"/>
  <c r="CW89" i="10"/>
  <c r="CW57" i="10"/>
  <c r="CW98" i="20"/>
  <c r="CW66" i="20"/>
  <c r="CW96" i="10"/>
  <c r="CW64" i="10"/>
  <c r="CW114" i="19"/>
  <c r="CW82" i="19"/>
  <c r="CW101" i="18"/>
  <c r="CW69" i="18"/>
  <c r="CW88" i="13"/>
  <c r="CW56" i="13"/>
  <c r="CW104" i="9"/>
  <c r="CW72" i="9"/>
  <c r="CW99" i="7"/>
  <c r="CW67" i="7"/>
  <c r="CW97" i="7"/>
  <c r="CW65" i="7"/>
  <c r="CW97" i="12"/>
  <c r="CW65" i="12"/>
  <c r="CW109" i="4"/>
  <c r="CW77" i="4"/>
  <c r="CW92" i="18"/>
  <c r="CW60" i="18"/>
  <c r="CW103" i="8"/>
  <c r="CW71" i="8"/>
  <c r="CW93" i="6"/>
  <c r="CW61" i="6"/>
  <c r="CW120" i="17"/>
  <c r="CW123" i="17" s="1"/>
  <c r="CW116" i="17" s="1"/>
  <c r="CW84" i="17"/>
  <c r="CW93" i="10"/>
  <c r="CW61" i="10"/>
  <c r="CW93" i="4"/>
  <c r="CW61" i="4"/>
  <c r="CW102" i="15"/>
  <c r="CW70" i="15"/>
  <c r="CW86" i="3"/>
  <c r="CW54" i="3"/>
  <c r="CW117" i="11"/>
  <c r="CW85" i="11"/>
  <c r="CW88" i="16"/>
  <c r="CW56" i="16"/>
  <c r="CW89" i="6"/>
  <c r="CW57" i="6"/>
  <c r="CW112" i="19"/>
  <c r="CW80" i="19"/>
  <c r="CW106" i="9"/>
  <c r="CW74" i="9"/>
  <c r="CW113" i="3"/>
  <c r="CW81" i="3"/>
  <c r="CW91" i="13"/>
  <c r="CW59" i="13"/>
  <c r="CW88" i="19"/>
  <c r="CW56" i="19"/>
  <c r="CW95" i="13"/>
  <c r="CW63" i="13"/>
  <c r="CW88" i="20"/>
  <c r="CW56" i="20"/>
  <c r="CW111" i="3"/>
  <c r="CW79" i="3"/>
  <c r="CW91" i="7"/>
  <c r="CW59" i="7"/>
  <c r="CW108" i="19"/>
  <c r="CW76" i="19"/>
  <c r="CW108" i="8"/>
  <c r="CW76" i="8"/>
  <c r="CW101" i="16"/>
  <c r="CW69" i="16"/>
  <c r="CW93" i="11"/>
  <c r="CW61" i="11"/>
  <c r="CW115" i="15"/>
  <c r="CW83" i="15"/>
  <c r="CW87" i="3"/>
  <c r="CW55" i="3"/>
  <c r="CW87" i="13"/>
  <c r="CW55" i="13"/>
  <c r="CW91" i="10"/>
  <c r="CW59" i="10"/>
  <c r="CW99" i="12"/>
  <c r="CW67" i="12"/>
  <c r="CW87" i="6"/>
  <c r="CW55" i="6"/>
  <c r="CW117" i="1"/>
  <c r="CW85" i="1"/>
  <c r="CW102" i="7"/>
  <c r="CW70" i="7"/>
  <c r="CW110" i="14"/>
  <c r="CW78" i="14"/>
  <c r="CW94" i="13"/>
  <c r="CW62" i="13"/>
  <c r="CW110" i="16"/>
  <c r="CW78" i="16"/>
  <c r="CW91" i="9"/>
  <c r="CW59" i="9"/>
  <c r="CW101" i="11"/>
  <c r="CW69" i="11"/>
  <c r="CW88" i="11"/>
  <c r="CW56" i="11"/>
  <c r="CW101" i="5"/>
  <c r="CW69" i="5"/>
  <c r="CW105" i="1"/>
  <c r="CW73" i="1"/>
  <c r="CW117" i="20"/>
  <c r="CW85" i="20"/>
  <c r="CW91" i="8"/>
  <c r="CW59" i="8"/>
  <c r="CW99" i="9"/>
  <c r="CW67" i="9"/>
  <c r="CW103" i="12"/>
  <c r="CW71" i="12"/>
  <c r="CW88" i="8"/>
  <c r="CW56" i="8"/>
  <c r="CW93" i="16"/>
  <c r="CW61" i="16"/>
  <c r="CW86" i="11"/>
  <c r="CW54" i="11"/>
  <c r="CW107" i="7"/>
  <c r="CW75" i="7"/>
  <c r="CW110" i="13"/>
  <c r="CW78" i="13"/>
  <c r="CW89" i="20"/>
  <c r="CW57" i="20"/>
  <c r="CW107" i="8"/>
  <c r="CW75" i="8"/>
  <c r="CW108" i="1"/>
  <c r="CW76" i="1"/>
  <c r="CW90" i="13"/>
  <c r="CW58" i="13"/>
  <c r="CW104" i="20"/>
  <c r="CW72" i="20"/>
  <c r="CW97" i="20"/>
  <c r="CW65" i="20"/>
  <c r="CW99" i="4"/>
  <c r="CW67" i="4"/>
  <c r="CW90" i="6"/>
  <c r="CW58" i="6"/>
  <c r="CW113" i="9"/>
  <c r="CW81" i="9"/>
  <c r="CW101" i="3"/>
  <c r="CW69" i="3"/>
  <c r="CW105" i="20"/>
  <c r="CW73" i="20"/>
  <c r="CW111" i="1"/>
  <c r="CW79" i="1"/>
  <c r="CW109" i="17"/>
  <c r="CW77" i="17"/>
  <c r="CW92" i="15"/>
  <c r="CW60" i="15"/>
  <c r="CW88" i="9"/>
  <c r="CW56" i="9"/>
  <c r="CW113" i="1"/>
  <c r="CW81" i="1"/>
  <c r="CW99" i="18"/>
  <c r="CW67" i="18"/>
  <c r="CW102" i="3"/>
  <c r="CW70" i="3"/>
  <c r="CW104" i="11"/>
  <c r="CW72" i="11"/>
  <c r="CW94" i="21"/>
  <c r="CW62" i="21"/>
  <c r="CW98" i="14"/>
  <c r="CW66" i="14"/>
  <c r="CW92" i="13"/>
  <c r="CW60" i="13"/>
  <c r="CW102" i="6"/>
  <c r="CW70" i="6"/>
  <c r="CW101" i="17"/>
  <c r="CW69" i="17"/>
  <c r="CW103" i="17"/>
  <c r="CW71" i="17"/>
  <c r="CW94" i="19"/>
  <c r="CW62" i="19"/>
  <c r="CW97" i="11"/>
  <c r="CW65" i="11"/>
  <c r="CW93" i="7"/>
  <c r="CW61" i="7"/>
  <c r="CW112" i="11"/>
  <c r="CW80" i="11"/>
  <c r="CW113" i="8"/>
  <c r="CW81" i="8"/>
  <c r="CW111" i="21"/>
  <c r="CW79" i="21"/>
  <c r="CW104" i="1"/>
  <c r="CW72" i="1"/>
  <c r="CW113" i="17"/>
  <c r="CW81" i="17"/>
  <c r="CW90" i="3"/>
  <c r="CW58" i="3"/>
  <c r="CW88" i="17"/>
  <c r="CW56" i="17"/>
  <c r="CW98" i="1"/>
  <c r="CW66" i="1"/>
  <c r="CW98" i="2"/>
  <c r="CW66" i="2"/>
  <c r="CW106" i="16"/>
  <c r="CW74" i="16"/>
  <c r="CW87" i="8"/>
  <c r="CW55" i="8"/>
  <c r="CW112" i="6"/>
  <c r="CW80" i="6"/>
  <c r="CW100" i="16"/>
  <c r="CW68" i="16"/>
  <c r="CW113" i="11"/>
  <c r="CW81" i="11"/>
  <c r="CW104" i="6"/>
  <c r="CW72" i="6"/>
  <c r="CW93" i="9"/>
  <c r="CW61" i="9"/>
  <c r="CW99" i="6"/>
  <c r="CW67" i="6"/>
  <c r="CW87" i="2"/>
  <c r="CW55" i="2"/>
  <c r="CW109" i="8"/>
  <c r="CW77" i="8"/>
  <c r="CW110" i="21"/>
  <c r="CW78" i="21"/>
  <c r="CW105" i="12"/>
  <c r="CW73" i="12"/>
  <c r="CW106" i="3"/>
  <c r="CW74" i="3"/>
  <c r="CW114" i="14"/>
  <c r="CW82" i="14"/>
  <c r="CW94" i="1"/>
  <c r="CW62" i="1"/>
  <c r="CW111" i="9"/>
  <c r="CW79" i="9"/>
  <c r="CW90" i="15"/>
  <c r="CW58" i="15"/>
  <c r="CW95" i="8"/>
  <c r="CW63" i="8"/>
  <c r="CW103" i="7"/>
  <c r="CW71" i="7"/>
  <c r="CW112" i="5"/>
  <c r="CW80" i="5"/>
  <c r="CW110" i="17"/>
  <c r="CW78" i="17"/>
  <c r="CW87" i="20"/>
  <c r="CW55" i="20"/>
  <c r="CW112" i="18"/>
  <c r="CW80" i="18"/>
  <c r="CW105" i="18"/>
  <c r="CW73" i="18"/>
  <c r="CW106" i="4"/>
  <c r="CW74" i="4"/>
  <c r="CW108" i="18"/>
  <c r="CW76" i="18"/>
  <c r="CW99" i="16"/>
  <c r="CW67" i="16"/>
  <c r="CW115" i="12"/>
  <c r="CW83" i="12"/>
  <c r="CW112" i="9"/>
  <c r="CW80" i="9"/>
  <c r="CW107" i="9"/>
  <c r="CW75" i="9"/>
  <c r="CW120" i="7"/>
  <c r="CW123" i="7" s="1"/>
  <c r="CW116" i="7" s="1"/>
  <c r="CW84" i="7"/>
  <c r="CW91" i="5"/>
  <c r="CW59" i="5"/>
  <c r="CW89" i="14"/>
  <c r="CW57" i="14"/>
  <c r="CW110" i="2"/>
  <c r="CW78" i="2"/>
  <c r="CW98" i="8"/>
  <c r="CW66" i="8"/>
  <c r="CW109" i="5"/>
  <c r="CW77" i="5"/>
  <c r="CW91" i="14"/>
  <c r="CW59" i="14"/>
  <c r="CW108" i="12"/>
  <c r="CW76" i="12"/>
  <c r="CW104" i="16"/>
  <c r="CW72" i="16"/>
  <c r="CW108" i="7"/>
  <c r="CW76" i="7"/>
  <c r="CW104" i="18"/>
  <c r="CW72" i="18"/>
  <c r="CW120" i="18"/>
  <c r="CW123" i="18" s="1"/>
  <c r="CW116" i="18" s="1"/>
  <c r="CW84" i="18"/>
  <c r="CW112" i="17"/>
  <c r="CW80" i="17"/>
  <c r="CW100" i="8"/>
  <c r="CW68" i="8"/>
  <c r="CW111" i="8"/>
  <c r="CW79" i="8"/>
  <c r="CW107" i="15"/>
  <c r="CW75" i="15"/>
  <c r="CW107" i="4"/>
  <c r="CW75" i="4"/>
  <c r="CW107" i="5"/>
  <c r="CW75" i="5"/>
  <c r="CW97" i="14"/>
  <c r="CW65" i="14"/>
  <c r="CW111" i="16"/>
  <c r="CW79" i="16"/>
  <c r="CW87" i="17"/>
  <c r="CW55" i="17"/>
  <c r="CW88" i="14"/>
  <c r="CW56" i="14"/>
  <c r="CW99" i="5"/>
  <c r="CW67" i="5"/>
  <c r="CW109" i="1"/>
  <c r="CW77" i="1"/>
  <c r="CW110" i="7"/>
  <c r="CW78" i="7"/>
  <c r="CW107" i="20"/>
  <c r="CW75" i="20"/>
  <c r="CW91" i="1"/>
  <c r="CW59" i="1"/>
  <c r="CW113" i="13"/>
  <c r="CW81" i="13"/>
  <c r="CW106" i="10"/>
  <c r="CW74" i="10"/>
  <c r="CW101" i="4"/>
  <c r="CW69" i="4"/>
  <c r="CW104" i="7"/>
  <c r="CW72" i="7"/>
  <c r="CW98" i="9"/>
  <c r="CW66" i="9"/>
  <c r="CW92" i="1"/>
  <c r="CW60" i="1"/>
  <c r="CW92" i="21"/>
  <c r="CW60" i="21"/>
  <c r="CW87" i="16"/>
  <c r="CW55" i="16"/>
  <c r="CW88" i="18"/>
  <c r="CW56" i="18"/>
  <c r="CW103" i="19"/>
  <c r="CW71" i="19"/>
  <c r="CW111" i="4"/>
  <c r="CW79" i="4"/>
  <c r="CW99" i="11"/>
  <c r="CW67" i="11"/>
  <c r="CW96" i="18"/>
  <c r="CW64" i="18"/>
  <c r="CW94" i="16"/>
  <c r="CW62" i="16"/>
  <c r="CW112" i="8"/>
  <c r="CW80" i="8"/>
  <c r="CW96" i="21"/>
  <c r="CW64" i="21"/>
  <c r="CW114" i="20"/>
  <c r="CW82" i="20"/>
  <c r="CW90" i="1"/>
  <c r="CW58" i="1"/>
  <c r="CW120" i="13"/>
  <c r="CW123" i="13" s="1"/>
  <c r="CW116" i="13" s="1"/>
  <c r="CW84" i="13"/>
  <c r="CW100" i="15"/>
  <c r="CW68" i="15"/>
  <c r="CW105" i="6"/>
  <c r="CW73" i="6"/>
  <c r="CW98" i="4"/>
  <c r="CW66" i="4"/>
  <c r="CW117" i="9"/>
  <c r="CW85" i="9"/>
  <c r="CW120" i="12"/>
  <c r="CW123" i="12" s="1"/>
  <c r="CW84" i="12"/>
  <c r="CW106" i="12"/>
  <c r="CW74" i="12"/>
  <c r="CW108" i="9"/>
  <c r="CW76" i="9"/>
  <c r="CW88" i="5"/>
  <c r="CW56" i="5"/>
  <c r="CW104" i="5"/>
  <c r="CW72" i="5"/>
  <c r="CW98" i="15"/>
  <c r="CW66" i="15"/>
  <c r="CW103" i="13"/>
  <c r="CW71" i="13"/>
  <c r="CW88" i="1"/>
  <c r="CW56" i="1"/>
  <c r="CW117" i="21"/>
  <c r="CW85" i="21"/>
  <c r="CW107" i="19"/>
  <c r="CW75" i="19"/>
  <c r="CW98" i="5"/>
  <c r="CW66" i="5"/>
  <c r="CW104" i="2"/>
  <c r="CW72" i="2"/>
  <c r="CW89" i="11"/>
  <c r="CW57" i="11"/>
  <c r="CW92" i="17"/>
  <c r="CW60" i="17"/>
  <c r="CW89" i="1"/>
  <c r="CW57" i="1"/>
  <c r="CW106" i="15"/>
  <c r="CW74" i="15"/>
  <c r="CW99" i="14"/>
  <c r="CW67" i="14"/>
  <c r="CW100" i="2"/>
  <c r="CW68" i="2"/>
  <c r="CW106" i="1"/>
  <c r="CW74" i="1"/>
  <c r="CW106" i="20"/>
  <c r="CW74" i="20"/>
  <c r="CW115" i="19"/>
  <c r="CW83" i="19"/>
  <c r="CW96" i="5"/>
  <c r="CW64" i="5"/>
  <c r="CW112" i="7"/>
  <c r="CW80" i="7"/>
  <c r="CW90" i="8"/>
  <c r="CW58" i="8"/>
  <c r="CW110" i="18"/>
  <c r="CW78" i="18"/>
  <c r="CW104" i="14"/>
  <c r="CW72" i="14"/>
  <c r="CW117" i="19"/>
  <c r="CW85" i="19"/>
  <c r="CW112" i="21"/>
  <c r="CW80" i="21"/>
  <c r="CW102" i="20"/>
  <c r="CW70" i="20"/>
  <c r="CW110" i="3"/>
  <c r="CW78" i="3"/>
  <c r="CW96" i="15"/>
  <c r="CW64" i="15"/>
  <c r="CW115" i="2"/>
  <c r="CW83" i="2"/>
  <c r="CW113" i="6"/>
  <c r="CW81" i="6"/>
  <c r="CW94" i="5"/>
  <c r="CW62" i="5"/>
  <c r="CW109" i="7"/>
  <c r="CW77" i="7"/>
  <c r="CW110" i="6"/>
  <c r="CW78" i="6"/>
  <c r="CW101" i="20"/>
  <c r="CW69" i="20"/>
  <c r="CW92" i="4"/>
  <c r="CW60" i="4"/>
  <c r="CW97" i="1"/>
  <c r="CW65" i="1"/>
  <c r="CW114" i="18"/>
  <c r="CW82" i="18"/>
  <c r="CW98" i="16"/>
  <c r="CW66" i="16"/>
  <c r="CW102" i="2"/>
  <c r="CW70" i="2"/>
  <c r="CW93" i="14"/>
  <c r="CW61" i="14"/>
  <c r="CW91" i="18"/>
  <c r="CW59" i="18"/>
  <c r="CW117" i="12"/>
  <c r="CW85" i="12"/>
  <c r="CW108" i="15"/>
  <c r="CW76" i="15"/>
  <c r="CW93" i="19"/>
  <c r="CW61" i="19"/>
  <c r="CW99" i="3"/>
  <c r="CW67" i="3"/>
  <c r="CW117" i="10"/>
  <c r="CW85" i="10"/>
  <c r="CW92" i="8"/>
  <c r="CW60" i="8"/>
  <c r="CW115" i="14"/>
  <c r="CW83" i="14"/>
  <c r="CW88" i="15"/>
  <c r="CW56" i="15"/>
  <c r="CW111" i="20"/>
  <c r="CW79" i="20"/>
  <c r="CW103" i="2"/>
  <c r="CW71" i="2"/>
  <c r="CW100" i="7"/>
  <c r="CW68" i="7"/>
  <c r="CW117" i="5"/>
  <c r="CW85" i="5"/>
  <c r="CW117" i="4"/>
  <c r="CW85" i="4"/>
  <c r="CW102" i="10"/>
  <c r="CW70" i="10"/>
  <c r="CW91" i="15"/>
  <c r="CW59" i="15"/>
  <c r="CW90" i="9"/>
  <c r="CW58" i="9"/>
  <c r="CW93" i="8"/>
  <c r="CW61" i="8"/>
  <c r="CW96" i="4"/>
  <c r="CW64" i="4"/>
  <c r="CW120" i="9"/>
  <c r="CW123" i="9" s="1"/>
  <c r="CW116" i="9" s="1"/>
  <c r="CW84" i="9"/>
  <c r="CW101" i="9"/>
  <c r="CW69" i="9"/>
  <c r="CW94" i="12"/>
  <c r="CW62" i="12"/>
  <c r="CW95" i="17"/>
  <c r="CW63" i="17"/>
  <c r="CW107" i="12"/>
  <c r="CW75" i="12"/>
  <c r="CW100" i="6"/>
  <c r="CW68" i="6"/>
  <c r="CW94" i="9"/>
  <c r="CW62" i="9"/>
  <c r="CW87" i="15"/>
  <c r="CW55" i="15"/>
  <c r="CW102" i="13"/>
  <c r="CW70" i="13"/>
  <c r="CW91" i="11"/>
  <c r="CW59" i="11"/>
  <c r="CW111" i="2"/>
  <c r="CW79" i="2"/>
  <c r="CW111" i="19"/>
  <c r="CW79" i="19"/>
  <c r="CW96" i="12"/>
  <c r="CW64" i="12"/>
  <c r="CW93" i="1"/>
  <c r="CW61" i="1"/>
  <c r="CW104" i="19"/>
  <c r="CW72" i="19"/>
  <c r="CW102" i="9"/>
  <c r="CW70" i="9"/>
  <c r="CW88" i="4"/>
  <c r="CW56" i="4"/>
  <c r="CW95" i="18"/>
  <c r="CW63" i="18"/>
  <c r="CW107" i="10"/>
  <c r="CW75" i="10"/>
  <c r="CW115" i="10"/>
  <c r="CW83" i="10"/>
  <c r="CW106" i="6"/>
  <c r="CW74" i="6"/>
  <c r="CW120" i="2"/>
  <c r="CW123" i="2" s="1"/>
  <c r="CW116" i="2" s="1"/>
  <c r="CW84" i="2"/>
  <c r="CW114" i="5"/>
  <c r="CW82" i="5"/>
  <c r="CW109" i="13"/>
  <c r="CW77" i="13"/>
  <c r="CW110" i="11"/>
  <c r="CW78" i="11"/>
  <c r="CW95" i="10"/>
  <c r="CW63" i="10"/>
  <c r="CW104" i="15"/>
  <c r="CW72" i="15"/>
  <c r="CW92" i="12"/>
  <c r="CW60" i="12"/>
  <c r="CW113" i="21"/>
  <c r="CW81" i="21"/>
  <c r="CW109" i="11"/>
  <c r="CW77" i="11"/>
  <c r="CW103" i="10"/>
  <c r="CW71" i="10"/>
  <c r="CW106" i="5"/>
  <c r="CW74" i="5"/>
  <c r="CW103" i="14"/>
  <c r="CW71" i="14"/>
  <c r="CW99" i="1"/>
  <c r="CW67" i="1"/>
  <c r="CW107" i="1"/>
  <c r="CW75" i="1"/>
  <c r="CW116" i="1"/>
  <c r="AQ47" i="3"/>
  <c r="CV15" i="8" a="1"/>
  <c r="CV15" i="8" s="1"/>
  <c r="AQ15" i="8"/>
  <c r="CW116" i="12"/>
  <c r="AS26" i="21"/>
  <c r="CX26" i="21" a="1"/>
  <c r="CX26" i="21" s="1"/>
  <c r="AS43" i="16"/>
  <c r="CX43" i="16" a="1"/>
  <c r="CX43" i="16" s="1"/>
  <c r="CX22" i="17" a="1"/>
  <c r="CX22" i="17" s="1"/>
  <c r="AS22" i="17"/>
  <c r="AS23" i="20"/>
  <c r="CX23" i="20" a="1"/>
  <c r="CX23" i="20" s="1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43" i="17"/>
  <c r="CX43" i="17" a="1"/>
  <c r="CX43" i="17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23" i="4"/>
  <c r="CX23" i="4" a="1"/>
  <c r="CX23" i="4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45" i="19" a="1"/>
  <c r="CX45" i="19" s="1"/>
  <c r="AS45" i="19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Q47" i="6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AS35" i="4"/>
  <c r="CX35" i="4" a="1"/>
  <c r="CX35" i="4" s="1"/>
  <c r="CX37" i="18" a="1"/>
  <c r="CX37" i="18" s="1"/>
  <c r="AS37" i="18"/>
  <c r="AS28" i="16"/>
  <c r="CX28" i="16" a="1"/>
  <c r="CX28" i="16" s="1"/>
  <c r="CX44" i="12" a="1"/>
  <c r="CX44" i="12" s="1"/>
  <c r="AS44" i="12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CX15" i="3" a="1"/>
  <c r="CX15" i="3" s="1"/>
  <c r="AS15" i="3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35" i="9"/>
  <c r="CX35" i="9" a="1"/>
  <c r="CX35" i="9" s="1"/>
  <c r="AS42" i="3"/>
  <c r="CX42" i="3" a="1"/>
  <c r="CX42" i="3" s="1"/>
  <c r="AS20" i="13"/>
  <c r="CX20" i="13" a="1"/>
  <c r="CX20" i="13" s="1"/>
  <c r="AS17" i="19"/>
  <c r="CX17" i="19" a="1"/>
  <c r="CX17" i="19" s="1"/>
  <c r="AS24" i="13"/>
  <c r="CX24" i="13" a="1"/>
  <c r="CX24" i="13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44" i="8" a="1"/>
  <c r="CW44" i="8" s="1"/>
  <c r="AR44" i="8"/>
  <c r="AS37" i="8"/>
  <c r="CX37" i="8" a="1"/>
  <c r="CX37" i="8" s="1"/>
  <c r="AS30" i="16"/>
  <c r="CX30" i="16" a="1"/>
  <c r="CX30" i="16" s="1"/>
  <c r="AS22" i="11"/>
  <c r="CX22" i="11" a="1"/>
  <c r="CX22" i="11" s="1"/>
  <c r="CX44" i="15" a="1"/>
  <c r="CX44" i="15" s="1"/>
  <c r="AS44" i="15"/>
  <c r="AS16" i="3"/>
  <c r="CX16" i="3" a="1"/>
  <c r="CX16" i="3" s="1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39" i="14" a="1"/>
  <c r="CX39" i="14" s="1"/>
  <c r="AS39" i="14"/>
  <c r="CX23" i="13" a="1"/>
  <c r="CX23" i="13" s="1"/>
  <c r="AS23" i="13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17" i="8"/>
  <c r="CX17" i="8" a="1"/>
  <c r="CX17" i="8" s="1"/>
  <c r="AS22" i="16"/>
  <c r="CX22" i="16" a="1"/>
  <c r="CX22" i="16" s="1"/>
  <c r="CX15" i="11" a="1"/>
  <c r="CX15" i="11" s="1"/>
  <c r="AS15" i="1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33" i="20"/>
  <c r="CX33" i="20" a="1"/>
  <c r="CX33" i="20" s="1"/>
  <c r="AS26" i="20"/>
  <c r="CX26" i="20" a="1"/>
  <c r="CX26" i="20" s="1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38" i="17"/>
  <c r="CX38" i="17" a="1"/>
  <c r="CX38" i="17" s="1"/>
  <c r="AS21" i="15"/>
  <c r="CX21" i="15" a="1"/>
  <c r="CX21" i="15" s="1"/>
  <c r="AS17" i="9"/>
  <c r="CX17" i="9" a="1"/>
  <c r="CX17" i="9" s="1"/>
  <c r="AS42" i="1"/>
  <c r="CX42" i="1" a="1"/>
  <c r="CX42" i="1" s="1"/>
  <c r="AS45" i="7"/>
  <c r="CX45" i="7" a="1"/>
  <c r="CX45" i="7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CX26" i="17" a="1"/>
  <c r="CX26" i="17" s="1"/>
  <c r="AS26" i="17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CX25" i="1" a="1"/>
  <c r="CX25" i="1" s="1"/>
  <c r="AS25" i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AS21" i="10"/>
  <c r="CX21" i="10" a="1"/>
  <c r="CX21" i="10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44" i="7"/>
  <c r="CX44" i="7" a="1"/>
  <c r="CX44" i="7" s="1"/>
  <c r="AS30" i="10"/>
  <c r="CX30" i="10" a="1"/>
  <c r="CX30" i="10" s="1"/>
  <c r="CX30" i="6" a="1"/>
  <c r="CX30" i="6" s="1"/>
  <c r="AS30" i="6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Q47" i="11"/>
  <c r="AS36" i="7"/>
  <c r="CX36" i="7" a="1"/>
  <c r="CX36" i="7" s="1"/>
  <c r="CX39" i="13" a="1"/>
  <c r="CX39" i="13" s="1"/>
  <c r="AS39" i="13"/>
  <c r="AS18" i="20"/>
  <c r="CX18" i="20" a="1"/>
  <c r="CX18" i="20" s="1"/>
  <c r="AS36" i="8"/>
  <c r="CX36" i="8" a="1"/>
  <c r="CX36" i="8" s="1"/>
  <c r="CX37" i="1" a="1"/>
  <c r="CX37" i="1" s="1"/>
  <c r="AS37" i="1"/>
  <c r="AS19" i="13"/>
  <c r="CX19" i="13" a="1"/>
  <c r="CX19" i="13" s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Q47" i="2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21" i="8"/>
  <c r="CX21" i="8" a="1"/>
  <c r="CX21" i="8" s="1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7" i="7"/>
  <c r="CX37" i="7" a="1"/>
  <c r="CX37" i="7" s="1"/>
  <c r="AS33" i="18"/>
  <c r="CX33" i="18" a="1"/>
  <c r="CX33" i="18" s="1"/>
  <c r="CX45" i="18" a="1"/>
  <c r="CX45" i="18" s="1"/>
  <c r="AS45" i="18"/>
  <c r="AS41" i="17"/>
  <c r="CX41" i="17" a="1"/>
  <c r="CX41" i="17" s="1"/>
  <c r="CX29" i="8" a="1"/>
  <c r="CX29" i="8" s="1"/>
  <c r="AS29" i="8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CX42" i="13" a="1"/>
  <c r="CX42" i="13" s="1"/>
  <c r="AS42" i="13"/>
  <c r="AS35" i="10"/>
  <c r="CX35" i="10" a="1"/>
  <c r="CX35" i="10" s="1"/>
  <c r="CX30" i="4" a="1"/>
  <c r="CX30" i="4" s="1"/>
  <c r="AS30" i="4"/>
  <c r="AS33" i="7"/>
  <c r="CX33" i="7" a="1"/>
  <c r="CX33" i="7" s="1"/>
  <c r="AS27" i="9"/>
  <c r="CX27" i="9" a="1"/>
  <c r="CX27" i="9" s="1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AQ47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21" i="21"/>
  <c r="CX21" i="21" a="1"/>
  <c r="CX21" i="21" s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27" i="15"/>
  <c r="CX27" i="15" a="1"/>
  <c r="CX27" i="15" s="1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Q47" i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Q47" i="13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AQ47" i="4"/>
  <c r="AS21" i="13"/>
  <c r="CX21" i="13" a="1"/>
  <c r="CX21" i="13" s="1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6" i="11"/>
  <c r="CX26" i="11" a="1"/>
  <c r="CX26" i="11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42" i="17"/>
  <c r="CX42" i="17" a="1"/>
  <c r="CX42" i="17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29" i="16"/>
  <c r="CX29" i="16" a="1"/>
  <c r="CX29" i="16" s="1"/>
  <c r="AS42" i="11"/>
  <c r="CX42" i="11" a="1"/>
  <c r="CX42" i="11" s="1"/>
  <c r="AS33" i="6"/>
  <c r="CX33" i="6" a="1"/>
  <c r="CX33" i="6" s="1"/>
  <c r="AS22" i="9"/>
  <c r="CX22" i="9" a="1"/>
  <c r="CX22" i="9" s="1"/>
  <c r="CX28" i="6" a="1"/>
  <c r="CX28" i="6" s="1"/>
  <c r="AS28" i="6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40" i="4" a="1"/>
  <c r="CX40" i="4" s="1"/>
  <c r="AS40" i="4"/>
  <c r="CX28" i="11" a="1"/>
  <c r="CX28" i="11" s="1"/>
  <c r="AS28" i="11"/>
  <c r="AS25" i="18"/>
  <c r="CX25" i="18" a="1"/>
  <c r="CX25" i="18" s="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Q47" i="15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AS23" i="7"/>
  <c r="CX23" i="7" a="1"/>
  <c r="CX23" i="7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CX22" i="8" a="1"/>
  <c r="CX22" i="8" s="1"/>
  <c r="AS22" i="8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AQ47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CX24" i="18" a="1"/>
  <c r="CX24" i="18" s="1"/>
  <c r="AS24" i="18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AQ47" i="7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CX32" i="7" a="1"/>
  <c r="CX32" i="7" s="1"/>
  <c r="AS32" i="7"/>
  <c r="AS41" i="5"/>
  <c r="CX41" i="5" a="1"/>
  <c r="CX41" i="5" s="1"/>
  <c r="CV15" i="16" a="1"/>
  <c r="CV15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AS29" i="17"/>
  <c r="CX29" i="17" a="1"/>
  <c r="CX29" i="17" s="1"/>
  <c r="CX20" i="2" a="1"/>
  <c r="CX20" i="2" s="1"/>
  <c r="AS20" i="2"/>
  <c r="AS45" i="8"/>
  <c r="CX45" i="8" a="1"/>
  <c r="CX45" i="8" s="1"/>
  <c r="AS41" i="15"/>
  <c r="CX41" i="15" a="1"/>
  <c r="CX41" i="15" s="1"/>
  <c r="CX20" i="19" a="1"/>
  <c r="CX20" i="19" s="1"/>
  <c r="AS20" i="19"/>
  <c r="CX31" i="4" a="1"/>
  <c r="CX31" i="4" s="1"/>
  <c r="AS31" i="4"/>
  <c r="AS16" i="4"/>
  <c r="CX16" i="4" a="1"/>
  <c r="CX16" i="4" s="1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AQ47" i="5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1"/>
  <c r="CX35" i="1" a="1"/>
  <c r="CX35" i="1" s="1"/>
  <c r="AS35" i="20"/>
  <c r="CX35" i="20" a="1"/>
  <c r="CX35" i="20" s="1"/>
  <c r="AR44" i="21"/>
  <c r="CW44" i="21" a="1"/>
  <c r="CW44" i="21" s="1"/>
  <c r="CX44" i="19" a="1"/>
  <c r="CX44" i="19" s="1"/>
  <c r="AS44" i="19"/>
  <c r="CX25" i="5" a="1"/>
  <c r="CX25" i="5" s="1"/>
  <c r="AS25" i="5"/>
  <c r="AS41" i="7"/>
  <c r="CX41" i="7" a="1"/>
  <c r="CX41" i="7" s="1"/>
  <c r="AS19" i="8"/>
  <c r="CX19" i="8" a="1"/>
  <c r="CX19" i="8" s="1"/>
  <c r="AS39" i="18"/>
  <c r="CX39" i="18" a="1"/>
  <c r="CX39" i="1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AQ47" i="19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CX22" i="10" a="1"/>
  <c r="CX22" i="10" s="1"/>
  <c r="AS22" i="10"/>
  <c r="AQ47" i="20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24" i="2" a="1"/>
  <c r="CX24" i="2" s="1"/>
  <c r="AS24" i="2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AS28" i="3"/>
  <c r="CX28" i="3" a="1"/>
  <c r="CX28" i="3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CW9" i="11" l="1"/>
  <c r="CW107" i="18"/>
  <c r="CW75" i="18"/>
  <c r="CW106" i="18"/>
  <c r="CW74" i="18"/>
  <c r="CW89" i="3"/>
  <c r="CW57" i="3"/>
  <c r="CW89" i="9"/>
  <c r="CW57" i="9"/>
  <c r="CX91" i="18"/>
  <c r="CX59" i="18"/>
  <c r="CX115" i="2"/>
  <c r="CX83" i="2"/>
  <c r="CW99" i="13"/>
  <c r="CW67" i="13"/>
  <c r="CX90" i="10"/>
  <c r="CX58" i="10"/>
  <c r="CW102" i="11"/>
  <c r="CW70" i="11"/>
  <c r="CW98" i="13"/>
  <c r="CW66" i="13"/>
  <c r="CX102" i="16"/>
  <c r="CX70" i="16"/>
  <c r="CX113" i="15"/>
  <c r="CX81" i="15"/>
  <c r="CX97" i="13"/>
  <c r="CX65" i="13"/>
  <c r="CX110" i="12"/>
  <c r="CX78" i="12"/>
  <c r="CX91" i="12"/>
  <c r="CX59" i="12"/>
  <c r="CX95" i="2"/>
  <c r="CX63" i="2"/>
  <c r="CX120" i="17"/>
  <c r="CX123" i="17" s="1"/>
  <c r="CX116" i="17" s="1"/>
  <c r="CX84" i="17"/>
  <c r="CX110" i="6"/>
  <c r="CX78" i="6"/>
  <c r="CW99" i="2"/>
  <c r="CW67" i="2"/>
  <c r="CW105" i="10"/>
  <c r="CW73" i="10"/>
  <c r="CX112" i="16"/>
  <c r="CX80" i="16"/>
  <c r="CX115" i="20"/>
  <c r="CX83" i="20"/>
  <c r="CX112" i="5"/>
  <c r="CX80" i="5"/>
  <c r="CX109" i="11"/>
  <c r="CX77" i="11"/>
  <c r="CX95" i="10"/>
  <c r="CX63" i="10"/>
  <c r="CW103" i="9"/>
  <c r="CW71" i="9"/>
  <c r="CW107" i="11"/>
  <c r="CW75" i="11"/>
  <c r="CX95" i="18"/>
  <c r="CX63" i="18"/>
  <c r="CW113" i="14"/>
  <c r="CW81" i="14"/>
  <c r="CX93" i="5"/>
  <c r="CX61" i="5"/>
  <c r="CW120" i="3"/>
  <c r="CW123" i="3" s="1"/>
  <c r="CW84" i="3"/>
  <c r="CW113" i="10"/>
  <c r="CW81" i="10"/>
  <c r="CW104" i="13"/>
  <c r="CW72" i="13"/>
  <c r="CW86" i="15"/>
  <c r="CW54" i="15"/>
  <c r="CX94" i="16"/>
  <c r="CX62" i="16"/>
  <c r="CX103" i="19"/>
  <c r="CX71" i="19"/>
  <c r="CX87" i="2"/>
  <c r="CX55" i="2"/>
  <c r="CX106" i="16"/>
  <c r="CX74" i="16"/>
  <c r="CW86" i="4"/>
  <c r="CW54" i="4"/>
  <c r="CX90" i="9"/>
  <c r="CX58" i="9"/>
  <c r="CX103" i="13"/>
  <c r="CX71" i="13"/>
  <c r="CX108" i="9"/>
  <c r="CX76" i="9"/>
  <c r="CX98" i="4"/>
  <c r="CX66" i="4"/>
  <c r="CX90" i="1"/>
  <c r="CX58" i="1"/>
  <c r="CX97" i="12"/>
  <c r="CX65" i="12"/>
  <c r="CX88" i="18"/>
  <c r="CX56" i="18"/>
  <c r="CW103" i="4"/>
  <c r="CW71" i="4"/>
  <c r="CW108" i="16"/>
  <c r="CW76" i="16"/>
  <c r="CW87" i="12"/>
  <c r="CW55" i="12"/>
  <c r="CX104" i="18"/>
  <c r="CX72" i="18"/>
  <c r="CX91" i="14"/>
  <c r="CX59" i="14"/>
  <c r="CW98" i="21"/>
  <c r="CW66" i="21"/>
  <c r="CX117" i="5"/>
  <c r="CX85" i="5"/>
  <c r="CX88" i="15"/>
  <c r="CX56" i="15"/>
  <c r="CW88" i="7"/>
  <c r="CW56" i="7"/>
  <c r="CW95" i="7"/>
  <c r="CW63" i="7"/>
  <c r="CX108" i="1"/>
  <c r="CX76" i="1"/>
  <c r="CX96" i="10"/>
  <c r="CX64" i="10"/>
  <c r="CX102" i="5"/>
  <c r="CX70" i="5"/>
  <c r="CX91" i="17"/>
  <c r="CX59" i="17"/>
  <c r="CX107" i="13"/>
  <c r="CX75" i="13"/>
  <c r="CX108" i="5"/>
  <c r="CX76" i="5"/>
  <c r="CW89" i="21"/>
  <c r="CW57" i="21"/>
  <c r="CW115" i="16"/>
  <c r="CW83" i="16"/>
  <c r="CX113" i="1"/>
  <c r="CX81" i="1"/>
  <c r="CX111" i="1"/>
  <c r="CX79" i="1"/>
  <c r="CX90" i="6"/>
  <c r="CX58" i="6"/>
  <c r="CX109" i="12"/>
  <c r="CX77" i="12"/>
  <c r="CX93" i="16"/>
  <c r="CX61" i="16"/>
  <c r="CX91" i="8"/>
  <c r="CX59" i="8"/>
  <c r="CX88" i="11"/>
  <c r="CX56" i="11"/>
  <c r="CW105" i="4"/>
  <c r="CW73" i="4"/>
  <c r="CW98" i="17"/>
  <c r="CW66" i="17"/>
  <c r="CX99" i="12"/>
  <c r="CX67" i="12"/>
  <c r="CW101" i="15"/>
  <c r="CW69" i="15"/>
  <c r="CW89" i="7"/>
  <c r="CW57" i="7"/>
  <c r="CX88" i="20"/>
  <c r="CX56" i="20"/>
  <c r="CX113" i="3"/>
  <c r="CX81" i="3"/>
  <c r="CX90" i="20"/>
  <c r="CX58" i="20"/>
  <c r="CX106" i="4"/>
  <c r="CX74" i="4"/>
  <c r="CX110" i="17"/>
  <c r="CX78" i="17"/>
  <c r="CW101" i="13"/>
  <c r="CW69" i="13"/>
  <c r="CW120" i="21"/>
  <c r="CW123" i="21" s="1"/>
  <c r="CW116" i="21" s="1"/>
  <c r="CW84" i="21"/>
  <c r="CW95" i="21"/>
  <c r="CW63" i="21"/>
  <c r="CX120" i="19"/>
  <c r="CX123" i="19" s="1"/>
  <c r="CX116" i="19" s="1"/>
  <c r="CX84" i="19"/>
  <c r="CW120" i="20"/>
  <c r="CW123" i="20" s="1"/>
  <c r="CW116" i="20" s="1"/>
  <c r="CW84" i="20"/>
  <c r="CW106" i="8"/>
  <c r="CW74" i="8"/>
  <c r="CW100" i="5"/>
  <c r="CW68" i="5"/>
  <c r="CX108" i="15"/>
  <c r="CX76" i="15"/>
  <c r="CX110" i="20"/>
  <c r="CX78" i="20"/>
  <c r="CW115" i="21"/>
  <c r="CW83" i="21"/>
  <c r="CW101" i="19"/>
  <c r="CW69" i="19"/>
  <c r="CX92" i="7"/>
  <c r="CX60" i="7"/>
  <c r="CX109" i="4"/>
  <c r="CX77" i="4"/>
  <c r="CW94" i="11"/>
  <c r="CW62" i="11"/>
  <c r="CW114" i="21"/>
  <c r="CW82" i="21"/>
  <c r="CX93" i="14"/>
  <c r="CX61" i="14"/>
  <c r="CX96" i="15"/>
  <c r="CX64" i="15"/>
  <c r="CX117" i="19"/>
  <c r="CX85" i="19"/>
  <c r="CX112" i="7"/>
  <c r="CX80" i="7"/>
  <c r="CX106" i="15"/>
  <c r="CX74" i="15"/>
  <c r="CW92" i="3"/>
  <c r="CW60" i="3"/>
  <c r="CW101" i="21"/>
  <c r="CW69" i="21"/>
  <c r="CX102" i="4"/>
  <c r="CX70" i="4"/>
  <c r="CX91" i="2"/>
  <c r="CX59" i="2"/>
  <c r="CW105" i="13"/>
  <c r="CW73" i="13"/>
  <c r="CW98" i="7"/>
  <c r="CW66" i="7"/>
  <c r="CX106" i="6"/>
  <c r="CX74" i="6"/>
  <c r="CX96" i="12"/>
  <c r="CX64" i="12"/>
  <c r="CW103" i="11"/>
  <c r="CW71" i="11"/>
  <c r="CW100" i="11"/>
  <c r="CW68" i="11"/>
  <c r="CX111" i="2"/>
  <c r="CX79" i="2"/>
  <c r="CX94" i="9"/>
  <c r="CX62" i="9"/>
  <c r="CX94" i="12"/>
  <c r="CX62" i="12"/>
  <c r="CX93" i="8"/>
  <c r="CX61" i="8"/>
  <c r="CX108" i="2"/>
  <c r="CX76" i="2"/>
  <c r="CW117" i="16"/>
  <c r="CW85" i="16"/>
  <c r="CW113" i="16"/>
  <c r="CW81" i="16"/>
  <c r="CX96" i="18"/>
  <c r="CX64" i="18"/>
  <c r="CX111" i="9"/>
  <c r="CX79" i="9"/>
  <c r="CX105" i="12"/>
  <c r="CX73" i="12"/>
  <c r="CX100" i="16"/>
  <c r="CX68" i="16"/>
  <c r="CX113" i="17"/>
  <c r="CX81" i="17"/>
  <c r="CW107" i="21"/>
  <c r="CW75" i="21"/>
  <c r="CX93" i="7"/>
  <c r="CX61" i="7"/>
  <c r="CX101" i="17"/>
  <c r="CX69" i="17"/>
  <c r="CW117" i="15"/>
  <c r="CW85" i="15"/>
  <c r="CW97" i="4"/>
  <c r="CW65" i="4"/>
  <c r="CX98" i="9"/>
  <c r="CX66" i="9"/>
  <c r="CX109" i="1"/>
  <c r="CX77" i="1"/>
  <c r="CX111" i="16"/>
  <c r="CX79" i="16"/>
  <c r="CW108" i="11"/>
  <c r="CW76" i="11"/>
  <c r="CW93" i="18"/>
  <c r="CW61" i="18"/>
  <c r="CW102" i="18"/>
  <c r="CW70" i="18"/>
  <c r="CX111" i="8"/>
  <c r="CX79" i="8"/>
  <c r="CX89" i="14"/>
  <c r="CX57" i="14"/>
  <c r="CX107" i="8"/>
  <c r="CX75" i="8"/>
  <c r="CX101" i="6"/>
  <c r="CX69" i="6"/>
  <c r="CX97" i="17"/>
  <c r="CX65" i="17"/>
  <c r="CW111" i="15"/>
  <c r="CW79" i="15"/>
  <c r="CW104" i="8"/>
  <c r="CW72" i="8"/>
  <c r="CW92" i="2"/>
  <c r="CW60" i="2"/>
  <c r="CX110" i="14"/>
  <c r="CX78" i="14"/>
  <c r="CX115" i="15"/>
  <c r="CX83" i="15"/>
  <c r="CW115" i="8"/>
  <c r="CW83" i="8"/>
  <c r="CW104" i="10"/>
  <c r="CW72" i="10"/>
  <c r="CX88" i="16"/>
  <c r="CX56" i="16"/>
  <c r="CX112" i="9"/>
  <c r="CX80" i="9"/>
  <c r="CW105" i="19"/>
  <c r="CW73" i="19"/>
  <c r="CX101" i="1"/>
  <c r="CX69" i="1"/>
  <c r="CX94" i="4"/>
  <c r="CX62" i="4"/>
  <c r="CX104" i="12"/>
  <c r="CX72" i="12"/>
  <c r="CX98" i="18"/>
  <c r="CX66" i="18"/>
  <c r="CX106" i="2"/>
  <c r="CX74" i="2"/>
  <c r="CX105" i="21"/>
  <c r="CX73" i="21"/>
  <c r="CX105" i="8"/>
  <c r="CX73" i="8"/>
  <c r="CW88" i="12"/>
  <c r="CW56" i="12"/>
  <c r="CW96" i="20"/>
  <c r="CW64" i="20"/>
  <c r="CW111" i="10"/>
  <c r="CW79" i="10"/>
  <c r="CX113" i="12"/>
  <c r="CX81" i="12"/>
  <c r="CX94" i="20"/>
  <c r="CX62" i="20"/>
  <c r="CW112" i="20"/>
  <c r="CW80" i="20"/>
  <c r="CW106" i="21"/>
  <c r="CW74" i="21"/>
  <c r="CX92" i="18"/>
  <c r="CX60" i="18"/>
  <c r="CX112" i="21"/>
  <c r="CX80" i="21"/>
  <c r="CX117" i="12"/>
  <c r="CX85" i="12"/>
  <c r="CW112" i="10"/>
  <c r="CW80" i="10"/>
  <c r="CW92" i="14"/>
  <c r="CW60" i="14"/>
  <c r="CX114" i="7"/>
  <c r="CX82" i="7"/>
  <c r="CW90" i="7"/>
  <c r="CW58" i="7"/>
  <c r="CW99" i="8"/>
  <c r="CW67" i="8"/>
  <c r="CX103" i="14"/>
  <c r="CX71" i="14"/>
  <c r="CX106" i="20"/>
  <c r="CX74" i="20"/>
  <c r="CX117" i="10"/>
  <c r="CX85" i="10"/>
  <c r="CX100" i="1"/>
  <c r="CX68" i="1"/>
  <c r="CW97" i="8"/>
  <c r="CW65" i="8"/>
  <c r="CX89" i="16"/>
  <c r="CX57" i="16"/>
  <c r="CW110" i="15"/>
  <c r="CW78" i="15"/>
  <c r="CW105" i="15"/>
  <c r="CW73" i="15"/>
  <c r="CX120" i="1"/>
  <c r="CX123" i="1" s="1"/>
  <c r="CX116" i="1" s="1"/>
  <c r="CX84" i="1"/>
  <c r="CX93" i="6"/>
  <c r="CX61" i="6"/>
  <c r="CW97" i="18"/>
  <c r="CW65" i="18"/>
  <c r="CW96" i="17"/>
  <c r="CW64" i="17"/>
  <c r="CX104" i="2"/>
  <c r="CX72" i="2"/>
  <c r="CW117" i="14"/>
  <c r="CW85" i="14"/>
  <c r="CX100" i="17"/>
  <c r="CX68" i="17"/>
  <c r="CX97" i="6"/>
  <c r="CX65" i="6"/>
  <c r="CX113" i="21"/>
  <c r="CX81" i="21"/>
  <c r="CW94" i="8"/>
  <c r="CW62" i="8"/>
  <c r="CX88" i="4"/>
  <c r="CX56" i="4"/>
  <c r="CW117" i="17"/>
  <c r="CW85" i="17"/>
  <c r="CW112" i="14"/>
  <c r="CW80" i="14"/>
  <c r="CX91" i="11"/>
  <c r="CX59" i="11"/>
  <c r="CX87" i="9"/>
  <c r="CX55" i="9"/>
  <c r="CW111" i="5"/>
  <c r="CW79" i="5"/>
  <c r="CW90" i="17"/>
  <c r="CW58" i="17"/>
  <c r="CX99" i="6"/>
  <c r="CX67" i="6"/>
  <c r="CX98" i="2"/>
  <c r="CX66" i="2"/>
  <c r="CW101" i="14"/>
  <c r="CW69" i="14"/>
  <c r="CW86" i="1"/>
  <c r="CW54" i="1"/>
  <c r="CX91" i="15"/>
  <c r="CX59" i="15"/>
  <c r="CX98" i="15"/>
  <c r="CX66" i="15"/>
  <c r="CX106" i="12"/>
  <c r="CX74" i="12"/>
  <c r="CX105" i="6"/>
  <c r="CX73" i="6"/>
  <c r="CX114" i="20"/>
  <c r="CX82" i="20"/>
  <c r="CX97" i="7"/>
  <c r="CX65" i="7"/>
  <c r="CX87" i="16"/>
  <c r="CX55" i="16"/>
  <c r="CW111" i="11"/>
  <c r="CW79" i="11"/>
  <c r="CW120" i="11"/>
  <c r="CW123" i="11" s="1"/>
  <c r="CW116" i="11" s="1"/>
  <c r="CW84" i="11"/>
  <c r="CW86" i="10"/>
  <c r="CW54" i="10"/>
  <c r="CX113" i="13"/>
  <c r="CX81" i="13"/>
  <c r="CX107" i="5"/>
  <c r="CX75" i="5"/>
  <c r="CX108" i="7"/>
  <c r="CX76" i="7"/>
  <c r="CX109" i="5"/>
  <c r="CX77" i="5"/>
  <c r="CX98" i="14"/>
  <c r="CX66" i="14"/>
  <c r="CX100" i="7"/>
  <c r="CX68" i="7"/>
  <c r="CX115" i="14"/>
  <c r="CX83" i="14"/>
  <c r="CW87" i="5"/>
  <c r="CW55" i="5"/>
  <c r="CW117" i="18"/>
  <c r="CW85" i="18"/>
  <c r="CW117" i="2"/>
  <c r="CW85" i="2"/>
  <c r="CW111" i="17"/>
  <c r="CW79" i="17"/>
  <c r="CW110" i="10"/>
  <c r="CW78" i="10"/>
  <c r="CW90" i="21"/>
  <c r="CW58" i="21"/>
  <c r="CX101" i="10"/>
  <c r="CX69" i="10"/>
  <c r="CX105" i="7"/>
  <c r="CX73" i="7"/>
  <c r="CX88" i="21"/>
  <c r="CX56" i="21"/>
  <c r="CX120" i="16"/>
  <c r="CX123" i="16" s="1"/>
  <c r="CX116" i="16" s="1"/>
  <c r="CX84" i="16"/>
  <c r="CW87" i="14"/>
  <c r="CW55" i="14"/>
  <c r="CX88" i="9"/>
  <c r="CX56" i="9"/>
  <c r="CX105" i="20"/>
  <c r="CX73" i="20"/>
  <c r="CX99" i="4"/>
  <c r="CX67" i="4"/>
  <c r="CW99" i="20"/>
  <c r="CW67" i="20"/>
  <c r="CX88" i="8"/>
  <c r="CX56" i="8"/>
  <c r="CX117" i="20"/>
  <c r="CX85" i="20"/>
  <c r="CX101" i="11"/>
  <c r="CX69" i="11"/>
  <c r="CW93" i="15"/>
  <c r="CW61" i="15"/>
  <c r="CW100" i="14"/>
  <c r="CW68" i="14"/>
  <c r="CW117" i="13"/>
  <c r="CW85" i="13"/>
  <c r="CX102" i="7"/>
  <c r="CX70" i="7"/>
  <c r="CX91" i="10"/>
  <c r="CX59" i="10"/>
  <c r="CX93" i="11"/>
  <c r="CX61" i="11"/>
  <c r="CW87" i="11"/>
  <c r="CW55" i="11"/>
  <c r="CW110" i="19"/>
  <c r="CW78" i="19"/>
  <c r="CX108" i="19"/>
  <c r="CX76" i="19"/>
  <c r="CX95" i="13"/>
  <c r="CX63" i="13"/>
  <c r="CX106" i="9"/>
  <c r="CX74" i="9"/>
  <c r="CX117" i="11"/>
  <c r="CX85" i="11"/>
  <c r="CX95" i="14"/>
  <c r="CX63" i="14"/>
  <c r="CX105" i="18"/>
  <c r="CX73" i="18"/>
  <c r="CX112" i="12"/>
  <c r="CX80" i="12"/>
  <c r="CX103" i="1"/>
  <c r="CX71" i="1"/>
  <c r="CX115" i="6"/>
  <c r="CX83" i="6"/>
  <c r="CW90" i="4"/>
  <c r="CW58" i="4"/>
  <c r="CX102" i="15"/>
  <c r="CX70" i="15"/>
  <c r="CX87" i="1"/>
  <c r="CX55" i="1"/>
  <c r="CX100" i="18"/>
  <c r="CX68" i="18"/>
  <c r="CX93" i="10"/>
  <c r="CX61" i="10"/>
  <c r="CX90" i="8"/>
  <c r="CX58" i="8"/>
  <c r="CX95" i="19"/>
  <c r="CX63" i="19"/>
  <c r="CW91" i="3"/>
  <c r="CW59" i="3"/>
  <c r="CX97" i="1"/>
  <c r="CX65" i="1"/>
  <c r="CX99" i="3"/>
  <c r="CX67" i="3"/>
  <c r="CX96" i="2"/>
  <c r="CX64" i="2"/>
  <c r="CX93" i="3"/>
  <c r="CX61" i="3"/>
  <c r="CW107" i="3"/>
  <c r="CW75" i="3"/>
  <c r="CW111" i="7"/>
  <c r="CW79" i="7"/>
  <c r="CX115" i="1"/>
  <c r="CX83" i="1"/>
  <c r="CX88" i="10"/>
  <c r="CX56" i="10"/>
  <c r="CW100" i="3"/>
  <c r="CW68" i="3"/>
  <c r="CW120" i="14"/>
  <c r="CW123" i="14" s="1"/>
  <c r="CW84" i="14"/>
  <c r="CX114" i="11"/>
  <c r="CX82" i="11"/>
  <c r="CX111" i="6"/>
  <c r="CX79" i="6"/>
  <c r="CW86" i="19"/>
  <c r="CW54" i="19"/>
  <c r="CW94" i="18"/>
  <c r="CW62" i="18"/>
  <c r="CX102" i="2"/>
  <c r="CX70" i="2"/>
  <c r="CX92" i="4"/>
  <c r="CX60" i="4"/>
  <c r="CX94" i="5"/>
  <c r="CX62" i="5"/>
  <c r="CX110" i="3"/>
  <c r="CX78" i="3"/>
  <c r="CX104" i="14"/>
  <c r="CX72" i="14"/>
  <c r="CX106" i="1"/>
  <c r="CX74" i="1"/>
  <c r="CX89" i="1"/>
  <c r="CX57" i="1"/>
  <c r="CW96" i="6"/>
  <c r="CW64" i="6"/>
  <c r="CX107" i="17"/>
  <c r="CX75" i="17"/>
  <c r="CX91" i="19"/>
  <c r="CX59" i="19"/>
  <c r="CX103" i="7"/>
  <c r="CX71" i="7"/>
  <c r="CX110" i="11"/>
  <c r="CX78" i="11"/>
  <c r="CW105" i="3"/>
  <c r="CW73" i="3"/>
  <c r="CW94" i="17"/>
  <c r="CW62" i="17"/>
  <c r="CW94" i="3"/>
  <c r="CW62" i="3"/>
  <c r="CW87" i="10"/>
  <c r="CW55" i="10"/>
  <c r="CW86" i="17"/>
  <c r="CW54" i="17"/>
  <c r="CX100" i="6"/>
  <c r="CX68" i="6"/>
  <c r="CX101" i="9"/>
  <c r="CX69" i="9"/>
  <c r="CX107" i="19"/>
  <c r="CX75" i="19"/>
  <c r="CX94" i="15"/>
  <c r="CX62" i="15"/>
  <c r="CW110" i="9"/>
  <c r="CW78" i="9"/>
  <c r="CW108" i="4"/>
  <c r="CW76" i="4"/>
  <c r="CX94" i="1"/>
  <c r="CX62" i="1"/>
  <c r="CX110" i="21"/>
  <c r="CX78" i="21"/>
  <c r="CX93" i="9"/>
  <c r="CX61" i="9"/>
  <c r="CX112" i="6"/>
  <c r="CX80" i="6"/>
  <c r="CX98" i="1"/>
  <c r="CX66" i="1"/>
  <c r="CX104" i="1"/>
  <c r="CX72" i="1"/>
  <c r="CW102" i="21"/>
  <c r="CW70" i="21"/>
  <c r="CX97" i="11"/>
  <c r="CX65" i="11"/>
  <c r="CW90" i="5"/>
  <c r="CW58" i="5"/>
  <c r="CW105" i="14"/>
  <c r="CW73" i="14"/>
  <c r="CW107" i="2"/>
  <c r="CW75" i="2"/>
  <c r="CX104" i="7"/>
  <c r="CX72" i="7"/>
  <c r="CX91" i="1"/>
  <c r="CX59" i="1"/>
  <c r="CX99" i="5"/>
  <c r="CX67" i="5"/>
  <c r="CX100" i="8"/>
  <c r="CX68" i="8"/>
  <c r="CX104" i="11"/>
  <c r="CX72" i="11"/>
  <c r="CW115" i="4"/>
  <c r="CW83" i="4"/>
  <c r="CX89" i="20"/>
  <c r="CX57" i="20"/>
  <c r="CX88" i="13"/>
  <c r="CX56" i="13"/>
  <c r="CX96" i="1"/>
  <c r="CX64" i="1"/>
  <c r="CW89" i="13"/>
  <c r="CW57" i="13"/>
  <c r="CW114" i="12"/>
  <c r="CW82" i="12"/>
  <c r="CW112" i="13"/>
  <c r="CW80" i="13"/>
  <c r="CX114" i="2"/>
  <c r="CX82" i="2"/>
  <c r="CW100" i="20"/>
  <c r="CW68" i="20"/>
  <c r="CW92" i="19"/>
  <c r="CW60" i="19"/>
  <c r="CX115" i="12"/>
  <c r="CX83" i="12"/>
  <c r="CW100" i="19"/>
  <c r="CW68" i="19"/>
  <c r="CW99" i="17"/>
  <c r="CW67" i="17"/>
  <c r="CW99" i="21"/>
  <c r="CW67" i="21"/>
  <c r="CW86" i="6"/>
  <c r="CW54" i="6"/>
  <c r="CX95" i="9"/>
  <c r="CX63" i="9"/>
  <c r="CX104" i="21"/>
  <c r="CX72" i="21"/>
  <c r="CX97" i="16"/>
  <c r="CX65" i="16"/>
  <c r="CX105" i="16"/>
  <c r="CX73" i="16"/>
  <c r="CX108" i="13"/>
  <c r="CX76" i="13"/>
  <c r="CX115" i="13"/>
  <c r="CX83" i="13"/>
  <c r="CW93" i="2"/>
  <c r="CW61" i="2"/>
  <c r="CX93" i="4"/>
  <c r="CX61" i="4"/>
  <c r="CX108" i="3"/>
  <c r="CX76" i="3"/>
  <c r="CX113" i="7"/>
  <c r="CX81" i="7"/>
  <c r="CW105" i="9"/>
  <c r="CW73" i="9"/>
  <c r="CX99" i="14"/>
  <c r="CX67" i="14"/>
  <c r="CX91" i="6"/>
  <c r="CX59" i="6"/>
  <c r="CX115" i="5"/>
  <c r="CX83" i="5"/>
  <c r="CX109" i="21"/>
  <c r="CX77" i="21"/>
  <c r="CX109" i="7"/>
  <c r="CX77" i="7"/>
  <c r="CX87" i="19"/>
  <c r="CX55" i="19"/>
  <c r="CW109" i="9"/>
  <c r="CW77" i="9"/>
  <c r="CX103" i="18"/>
  <c r="CX71" i="18"/>
  <c r="CW120" i="6"/>
  <c r="CW123" i="6" s="1"/>
  <c r="CW116" i="6" s="1"/>
  <c r="CW84" i="6"/>
  <c r="CW98" i="10"/>
  <c r="CW66" i="10"/>
  <c r="CX89" i="17"/>
  <c r="CX57" i="17"/>
  <c r="CX94" i="10"/>
  <c r="CX62" i="10"/>
  <c r="CW90" i="14"/>
  <c r="CW58" i="14"/>
  <c r="CW101" i="8"/>
  <c r="CW69" i="8"/>
  <c r="CX106" i="5"/>
  <c r="CX74" i="5"/>
  <c r="CX96" i="5"/>
  <c r="CX64" i="5"/>
  <c r="CX98" i="5"/>
  <c r="CX66" i="5"/>
  <c r="CW97" i="3"/>
  <c r="CW65" i="3"/>
  <c r="CW102" i="8"/>
  <c r="CW70" i="8"/>
  <c r="CW86" i="5"/>
  <c r="CW54" i="5"/>
  <c r="CX105" i="17"/>
  <c r="CX73" i="17"/>
  <c r="CX112" i="15"/>
  <c r="CX80" i="15"/>
  <c r="CX109" i="15"/>
  <c r="CX77" i="15"/>
  <c r="CX100" i="21"/>
  <c r="CX68" i="21"/>
  <c r="CX92" i="12"/>
  <c r="CX60" i="12"/>
  <c r="CW120" i="4"/>
  <c r="CW123" i="4" s="1"/>
  <c r="CW116" i="4" s="1"/>
  <c r="CW84" i="4"/>
  <c r="CW89" i="2"/>
  <c r="CW57" i="2"/>
  <c r="CX115" i="10"/>
  <c r="CX83" i="10"/>
  <c r="CX102" i="9"/>
  <c r="CX70" i="9"/>
  <c r="CW115" i="3"/>
  <c r="CW83" i="3"/>
  <c r="CX120" i="9"/>
  <c r="CX123" i="9" s="1"/>
  <c r="CX116" i="9" s="1"/>
  <c r="CX84" i="9"/>
  <c r="CX117" i="21"/>
  <c r="CX85" i="21"/>
  <c r="CX94" i="7"/>
  <c r="CX62" i="7"/>
  <c r="CX95" i="16"/>
  <c r="CX63" i="16"/>
  <c r="CW117" i="3"/>
  <c r="CW85" i="3"/>
  <c r="CW98" i="12"/>
  <c r="CW66" i="12"/>
  <c r="CX99" i="11"/>
  <c r="CX67" i="11"/>
  <c r="CX102" i="6"/>
  <c r="CX70" i="6"/>
  <c r="CW94" i="2"/>
  <c r="CW62" i="2"/>
  <c r="CW86" i="13"/>
  <c r="CW54" i="13"/>
  <c r="CW109" i="14"/>
  <c r="CW77" i="14"/>
  <c r="CW104" i="4"/>
  <c r="CW72" i="4"/>
  <c r="CX102" i="10"/>
  <c r="CX70" i="10"/>
  <c r="CX120" i="12"/>
  <c r="CX123" i="12" s="1"/>
  <c r="CX116" i="12" s="1"/>
  <c r="CX84" i="12"/>
  <c r="CX100" i="15"/>
  <c r="CX68" i="15"/>
  <c r="CX96" i="21"/>
  <c r="CX64" i="21"/>
  <c r="CX92" i="21"/>
  <c r="CX60" i="21"/>
  <c r="CX97" i="14"/>
  <c r="CX65" i="14"/>
  <c r="CW97" i="15"/>
  <c r="CW65" i="15"/>
  <c r="CX107" i="4"/>
  <c r="CX75" i="4"/>
  <c r="CX112" i="17"/>
  <c r="CX80" i="17"/>
  <c r="CX104" i="16"/>
  <c r="CX72" i="16"/>
  <c r="CX98" i="8"/>
  <c r="CX66" i="8"/>
  <c r="CX94" i="21"/>
  <c r="CX62" i="21"/>
  <c r="CX102" i="3"/>
  <c r="CX70" i="3"/>
  <c r="CX92" i="8"/>
  <c r="CX60" i="8"/>
  <c r="CW96" i="3"/>
  <c r="CW64" i="3"/>
  <c r="CX101" i="18"/>
  <c r="CX69" i="18"/>
  <c r="CX98" i="20"/>
  <c r="CX66" i="20"/>
  <c r="CX115" i="7"/>
  <c r="CX83" i="7"/>
  <c r="CX114" i="10"/>
  <c r="CX82" i="10"/>
  <c r="CX90" i="19"/>
  <c r="CX58" i="19"/>
  <c r="CX115" i="17"/>
  <c r="CX83" i="17"/>
  <c r="CW89" i="12"/>
  <c r="CW57" i="12"/>
  <c r="CX91" i="5"/>
  <c r="CX59" i="5"/>
  <c r="CX92" i="15"/>
  <c r="CX60" i="15"/>
  <c r="CX101" i="3"/>
  <c r="CX69" i="3"/>
  <c r="CX97" i="20"/>
  <c r="CX65" i="20"/>
  <c r="CW108" i="20"/>
  <c r="CW76" i="20"/>
  <c r="CX91" i="9"/>
  <c r="CX59" i="9"/>
  <c r="CW120" i="5"/>
  <c r="CW123" i="5" s="1"/>
  <c r="CW116" i="5" s="1"/>
  <c r="CW84" i="5"/>
  <c r="CX110" i="16"/>
  <c r="CX78" i="16"/>
  <c r="CX117" i="1"/>
  <c r="CX85" i="1"/>
  <c r="CX87" i="13"/>
  <c r="CX55" i="13"/>
  <c r="CX101" i="16"/>
  <c r="CX69" i="16"/>
  <c r="CW88" i="6"/>
  <c r="CW56" i="6"/>
  <c r="CW99" i="10"/>
  <c r="CW67" i="10"/>
  <c r="CX91" i="7"/>
  <c r="CX59" i="7"/>
  <c r="CX88" i="19"/>
  <c r="CX56" i="19"/>
  <c r="CX112" i="19"/>
  <c r="CX80" i="19"/>
  <c r="CX86" i="20"/>
  <c r="CX54" i="20"/>
  <c r="CX99" i="16"/>
  <c r="CX67" i="16"/>
  <c r="CX112" i="18"/>
  <c r="CX80" i="18"/>
  <c r="CW117" i="8"/>
  <c r="CW85" i="8"/>
  <c r="CX87" i="18"/>
  <c r="CX55" i="18"/>
  <c r="CX102" i="1"/>
  <c r="CX70" i="1"/>
  <c r="CX109" i="10"/>
  <c r="CX77" i="10"/>
  <c r="CX90" i="16"/>
  <c r="CX58" i="16"/>
  <c r="CW103" i="5"/>
  <c r="CW71" i="5"/>
  <c r="CW97" i="10"/>
  <c r="CW65" i="10"/>
  <c r="CW95" i="4"/>
  <c r="CW63" i="4"/>
  <c r="CX93" i="17"/>
  <c r="CX61" i="17"/>
  <c r="CX93" i="19"/>
  <c r="CX61" i="19"/>
  <c r="CX95" i="3"/>
  <c r="CX63" i="3"/>
  <c r="CW97" i="9"/>
  <c r="CW65" i="9"/>
  <c r="CX92" i="9"/>
  <c r="CX60" i="9"/>
  <c r="CX103" i="8"/>
  <c r="CX71" i="8"/>
  <c r="CW114" i="15"/>
  <c r="CW82" i="15"/>
  <c r="CX103" i="10"/>
  <c r="CX71" i="10"/>
  <c r="CX113" i="6"/>
  <c r="CX81" i="6"/>
  <c r="CX110" i="18"/>
  <c r="CX78" i="18"/>
  <c r="CW111" i="13"/>
  <c r="CW79" i="13"/>
  <c r="CW91" i="21"/>
  <c r="CW59" i="21"/>
  <c r="CW111" i="18"/>
  <c r="CW79" i="18"/>
  <c r="CX102" i="13"/>
  <c r="CX70" i="13"/>
  <c r="CX107" i="12"/>
  <c r="CX75" i="12"/>
  <c r="CW111" i="14"/>
  <c r="CW79" i="14"/>
  <c r="CW111" i="12"/>
  <c r="CW79" i="12"/>
  <c r="CW120" i="10"/>
  <c r="CW123" i="10" s="1"/>
  <c r="CW116" i="10" s="1"/>
  <c r="CW84" i="10"/>
  <c r="CX112" i="8"/>
  <c r="CX80" i="8"/>
  <c r="CX109" i="8"/>
  <c r="CX77" i="8"/>
  <c r="CX104" i="6"/>
  <c r="CX72" i="6"/>
  <c r="CX88" i="17"/>
  <c r="CX56" i="17"/>
  <c r="CX111" i="21"/>
  <c r="CX79" i="21"/>
  <c r="CX113" i="8"/>
  <c r="CX81" i="8"/>
  <c r="CX94" i="19"/>
  <c r="CX62" i="19"/>
  <c r="CX92" i="13"/>
  <c r="CX60" i="13"/>
  <c r="CW96" i="16"/>
  <c r="CW64" i="16"/>
  <c r="CW89" i="8"/>
  <c r="CW57" i="8"/>
  <c r="CX104" i="5"/>
  <c r="CX72" i="5"/>
  <c r="CX99" i="7"/>
  <c r="CX67" i="7"/>
  <c r="CW101" i="12"/>
  <c r="CW69" i="12"/>
  <c r="CW100" i="4"/>
  <c r="CW68" i="4"/>
  <c r="CW103" i="20"/>
  <c r="CW71" i="20"/>
  <c r="CW100" i="13"/>
  <c r="CW68" i="13"/>
  <c r="CX107" i="20"/>
  <c r="CX75" i="20"/>
  <c r="CW103" i="6"/>
  <c r="CW71" i="6"/>
  <c r="CW86" i="14"/>
  <c r="CW54" i="14"/>
  <c r="CX103" i="2"/>
  <c r="CX71" i="2"/>
  <c r="CW102" i="17"/>
  <c r="CW70" i="17"/>
  <c r="CW103" i="16"/>
  <c r="CW71" i="16"/>
  <c r="CW86" i="2"/>
  <c r="CW54" i="2"/>
  <c r="CW92" i="5"/>
  <c r="CW60" i="5"/>
  <c r="CX90" i="13"/>
  <c r="CX58" i="13"/>
  <c r="CX108" i="14"/>
  <c r="CX76" i="14"/>
  <c r="CW89" i="4"/>
  <c r="CW57" i="4"/>
  <c r="CW113" i="4"/>
  <c r="CW81" i="4"/>
  <c r="CX115" i="18"/>
  <c r="CX83" i="18"/>
  <c r="CX103" i="12"/>
  <c r="CX71" i="12"/>
  <c r="CX105" i="1"/>
  <c r="CX73" i="1"/>
  <c r="CW95" i="15"/>
  <c r="CW63" i="15"/>
  <c r="CW89" i="15"/>
  <c r="CW57" i="15"/>
  <c r="CW97" i="2"/>
  <c r="CW65" i="2"/>
  <c r="CX86" i="3"/>
  <c r="CX54" i="3"/>
  <c r="CW115" i="11"/>
  <c r="CW83" i="11"/>
  <c r="CW104" i="17"/>
  <c r="CW72" i="17"/>
  <c r="CX102" i="19"/>
  <c r="CX70" i="19"/>
  <c r="CX114" i="3"/>
  <c r="CX82" i="3"/>
  <c r="CW109" i="20"/>
  <c r="CW77" i="20"/>
  <c r="CX96" i="7"/>
  <c r="CX64" i="7"/>
  <c r="CX109" i="18"/>
  <c r="CX77" i="18"/>
  <c r="CX114" i="1"/>
  <c r="CX82" i="1"/>
  <c r="CW109" i="16"/>
  <c r="CW77" i="16"/>
  <c r="CX120" i="15"/>
  <c r="CX123" i="15" s="1"/>
  <c r="CX116" i="15" s="1"/>
  <c r="CX84" i="15"/>
  <c r="CX98" i="3"/>
  <c r="CX66" i="3"/>
  <c r="CX114" i="16"/>
  <c r="CX82" i="16"/>
  <c r="CX96" i="11"/>
  <c r="CX64" i="11"/>
  <c r="CX96" i="13"/>
  <c r="CX64" i="13"/>
  <c r="CX100" i="9"/>
  <c r="CX68" i="9"/>
  <c r="CX100" i="12"/>
  <c r="CX68" i="12"/>
  <c r="CW97" i="5"/>
  <c r="CW65" i="5"/>
  <c r="CX107" i="1"/>
  <c r="CX75" i="1"/>
  <c r="CX101" i="20"/>
  <c r="CX69" i="20"/>
  <c r="CX102" i="20"/>
  <c r="CX70" i="20"/>
  <c r="CX100" i="2"/>
  <c r="CX68" i="2"/>
  <c r="CX92" i="17"/>
  <c r="CX60" i="17"/>
  <c r="CW91" i="20"/>
  <c r="CW59" i="20"/>
  <c r="CX110" i="8"/>
  <c r="CX78" i="8"/>
  <c r="CX95" i="8"/>
  <c r="CX63" i="8"/>
  <c r="CX109" i="13"/>
  <c r="CX77" i="13"/>
  <c r="CW108" i="6"/>
  <c r="CW76" i="6"/>
  <c r="CW101" i="7"/>
  <c r="CW69" i="7"/>
  <c r="CX107" i="10"/>
  <c r="CX75" i="10"/>
  <c r="CX104" i="19"/>
  <c r="CX72" i="19"/>
  <c r="CW112" i="4"/>
  <c r="CW80" i="4"/>
  <c r="CW108" i="21"/>
  <c r="CW76" i="21"/>
  <c r="CX99" i="15"/>
  <c r="CX67" i="15"/>
  <c r="CW113" i="2"/>
  <c r="CW81" i="2"/>
  <c r="CW102" i="14"/>
  <c r="CW70" i="14"/>
  <c r="CW91" i="16"/>
  <c r="CW59" i="16"/>
  <c r="CW96" i="19"/>
  <c r="CW64" i="19"/>
  <c r="CX96" i="9"/>
  <c r="CX64" i="9"/>
  <c r="CW115" i="9"/>
  <c r="CW83" i="9"/>
  <c r="CW89" i="18"/>
  <c r="CW57" i="18"/>
  <c r="CX102" i="12"/>
  <c r="CX70" i="12"/>
  <c r="CW109" i="19"/>
  <c r="CW77" i="19"/>
  <c r="CW95" i="20"/>
  <c r="CW63" i="20"/>
  <c r="CX98" i="16"/>
  <c r="CX66" i="16"/>
  <c r="CX115" i="19"/>
  <c r="CX83" i="19"/>
  <c r="CW92" i="20"/>
  <c r="CW60" i="20"/>
  <c r="CX95" i="5"/>
  <c r="CX63" i="5"/>
  <c r="CX87" i="4"/>
  <c r="CX55" i="4"/>
  <c r="CX120" i="8"/>
  <c r="CX123" i="8" s="1"/>
  <c r="CX116" i="8" s="1"/>
  <c r="CX84" i="8"/>
  <c r="CX110" i="1"/>
  <c r="CX78" i="1"/>
  <c r="CX90" i="15"/>
  <c r="CX58" i="15"/>
  <c r="CX104" i="15"/>
  <c r="CX72" i="15"/>
  <c r="CX114" i="5"/>
  <c r="CX82" i="5"/>
  <c r="CW109" i="6"/>
  <c r="CW77" i="6"/>
  <c r="CW93" i="13"/>
  <c r="CW61" i="13"/>
  <c r="CW110" i="5"/>
  <c r="CW78" i="5"/>
  <c r="CX111" i="19"/>
  <c r="CX79" i="19"/>
  <c r="CX87" i="15"/>
  <c r="CX55" i="15"/>
  <c r="CX95" i="17"/>
  <c r="CX63" i="17"/>
  <c r="CX96" i="4"/>
  <c r="CX64" i="4"/>
  <c r="CX88" i="1"/>
  <c r="CX56" i="1"/>
  <c r="CX90" i="11"/>
  <c r="CX58" i="11"/>
  <c r="CW114" i="13"/>
  <c r="CW82" i="13"/>
  <c r="CX111" i="4"/>
  <c r="CX79" i="4"/>
  <c r="CX114" i="14"/>
  <c r="CX82" i="14"/>
  <c r="CX87" i="8"/>
  <c r="CX55" i="8"/>
  <c r="CW113" i="5"/>
  <c r="CW81" i="5"/>
  <c r="CX117" i="4"/>
  <c r="CX85" i="4"/>
  <c r="CX117" i="9"/>
  <c r="CX85" i="9"/>
  <c r="CX120" i="13"/>
  <c r="CX123" i="13" s="1"/>
  <c r="CX116" i="13" s="1"/>
  <c r="CX84" i="13"/>
  <c r="CX104" i="9"/>
  <c r="CX72" i="9"/>
  <c r="CW105" i="2"/>
  <c r="CW73" i="2"/>
  <c r="CW91" i="4"/>
  <c r="CW59" i="4"/>
  <c r="CX101" i="4"/>
  <c r="CX69" i="4"/>
  <c r="CX88" i="14"/>
  <c r="CX56" i="14"/>
  <c r="CW109" i="2"/>
  <c r="CW77" i="2"/>
  <c r="CX108" i="12"/>
  <c r="CX76" i="12"/>
  <c r="CX110" i="2"/>
  <c r="CX78" i="2"/>
  <c r="CW113" i="20"/>
  <c r="CW81" i="20"/>
  <c r="CX110" i="13"/>
  <c r="CX78" i="13"/>
  <c r="CX92" i="16"/>
  <c r="CX60" i="16"/>
  <c r="CX92" i="10"/>
  <c r="CX60" i="10"/>
  <c r="CX94" i="6"/>
  <c r="CX62" i="6"/>
  <c r="CX114" i="4"/>
  <c r="CX82" i="4"/>
  <c r="CW90" i="12"/>
  <c r="CW58" i="12"/>
  <c r="CX120" i="7"/>
  <c r="CX123" i="7" s="1"/>
  <c r="CX116" i="7" s="1"/>
  <c r="CX84" i="7"/>
  <c r="CX109" i="17"/>
  <c r="CX77" i="17"/>
  <c r="CX104" i="20"/>
  <c r="CX72" i="20"/>
  <c r="CX106" i="17"/>
  <c r="CX74" i="17"/>
  <c r="CX101" i="5"/>
  <c r="CX69" i="5"/>
  <c r="CW90" i="2"/>
  <c r="CW58" i="2"/>
  <c r="CX87" i="6"/>
  <c r="CX55" i="6"/>
  <c r="CX87" i="3"/>
  <c r="CX55" i="3"/>
  <c r="CX108" i="8"/>
  <c r="CX76" i="8"/>
  <c r="CW112" i="2"/>
  <c r="CW80" i="2"/>
  <c r="CX111" i="3"/>
  <c r="CX79" i="3"/>
  <c r="CX91" i="13"/>
  <c r="CX59" i="13"/>
  <c r="CX89" i="6"/>
  <c r="CX57" i="6"/>
  <c r="CX93" i="21"/>
  <c r="CX61" i="21"/>
  <c r="CW95" i="11"/>
  <c r="CW63" i="11"/>
  <c r="CW89" i="19"/>
  <c r="CW57" i="19"/>
  <c r="CX107" i="16"/>
  <c r="CX75" i="16"/>
  <c r="CX99" i="19"/>
  <c r="CX67" i="19"/>
  <c r="CX112" i="1"/>
  <c r="CX80" i="1"/>
  <c r="CX107" i="6"/>
  <c r="CX75" i="6"/>
  <c r="CW114" i="6"/>
  <c r="CW82" i="6"/>
  <c r="CW106" i="14"/>
  <c r="CW74" i="14"/>
  <c r="CW101" i="2"/>
  <c r="CW69" i="2"/>
  <c r="CX117" i="6"/>
  <c r="CX85" i="6"/>
  <c r="CX98" i="11"/>
  <c r="CX66" i="11"/>
  <c r="CW90" i="18"/>
  <c r="CW58" i="18"/>
  <c r="CX99" i="1"/>
  <c r="CX67" i="1"/>
  <c r="CX114" i="18"/>
  <c r="CX82" i="18"/>
  <c r="CX89" i="11"/>
  <c r="CX57" i="11"/>
  <c r="CW106" i="11"/>
  <c r="CW74" i="11"/>
  <c r="CW108" i="17"/>
  <c r="CW76" i="17"/>
  <c r="CW86" i="7"/>
  <c r="CW54" i="7"/>
  <c r="CX120" i="2"/>
  <c r="CX123" i="2" s="1"/>
  <c r="CX116" i="2" s="1"/>
  <c r="CX84" i="2"/>
  <c r="CX93" i="1"/>
  <c r="CX61" i="1"/>
  <c r="CW106" i="13"/>
  <c r="CW74" i="13"/>
  <c r="CW105" i="5"/>
  <c r="CW73" i="5"/>
  <c r="CW98" i="6"/>
  <c r="CW66" i="6"/>
  <c r="CW89" i="5"/>
  <c r="CW57" i="5"/>
  <c r="CX106" i="3"/>
  <c r="CX74" i="3"/>
  <c r="CX113" i="11"/>
  <c r="CX81" i="11"/>
  <c r="CX90" i="3"/>
  <c r="CX58" i="3"/>
  <c r="CW103" i="21"/>
  <c r="CW71" i="21"/>
  <c r="CX112" i="11"/>
  <c r="CX80" i="11"/>
  <c r="CX103" i="17"/>
  <c r="CX71" i="17"/>
  <c r="CW94" i="14"/>
  <c r="CW62" i="14"/>
  <c r="CW95" i="12"/>
  <c r="CW63" i="12"/>
  <c r="CW105" i="11"/>
  <c r="CW73" i="11"/>
  <c r="CX88" i="5"/>
  <c r="CX56" i="5"/>
  <c r="CX92" i="1"/>
  <c r="CX60" i="1"/>
  <c r="CW88" i="2"/>
  <c r="CW56" i="2"/>
  <c r="CW109" i="3"/>
  <c r="CW77" i="3"/>
  <c r="CX106" i="10"/>
  <c r="CX74" i="10"/>
  <c r="CX110" i="7"/>
  <c r="CX78" i="7"/>
  <c r="CX87" i="17"/>
  <c r="CX55" i="17"/>
  <c r="CW100" i="10"/>
  <c r="CW68" i="10"/>
  <c r="CW96" i="14"/>
  <c r="CW64" i="14"/>
  <c r="CX107" i="15"/>
  <c r="CX75" i="15"/>
  <c r="CX120" i="18"/>
  <c r="CX123" i="18" s="1"/>
  <c r="CX116" i="18" s="1"/>
  <c r="CX84" i="18"/>
  <c r="CX99" i="18"/>
  <c r="CX67" i="18"/>
  <c r="CX111" i="20"/>
  <c r="CX79" i="20"/>
  <c r="CW108" i="10"/>
  <c r="CW76" i="10"/>
  <c r="CW97" i="19"/>
  <c r="CW65" i="19"/>
  <c r="CW87" i="7"/>
  <c r="CW55" i="7"/>
  <c r="CW110" i="4"/>
  <c r="CW78" i="4"/>
  <c r="CX107" i="7"/>
  <c r="CX75" i="7"/>
  <c r="CX114" i="19"/>
  <c r="CX82" i="19"/>
  <c r="CX89" i="10"/>
  <c r="CX57" i="10"/>
  <c r="CX98" i="19"/>
  <c r="CX66" i="19"/>
  <c r="CW113" i="19"/>
  <c r="CW81" i="19"/>
  <c r="CW88" i="3"/>
  <c r="CW56" i="3"/>
  <c r="CX113" i="9"/>
  <c r="CX81" i="9"/>
  <c r="CX86" i="11"/>
  <c r="CX54" i="11"/>
  <c r="CX99" i="9"/>
  <c r="CX67" i="9"/>
  <c r="CW104" i="3"/>
  <c r="CW72" i="3"/>
  <c r="CW95" i="6"/>
  <c r="CW63" i="6"/>
  <c r="CW87" i="21"/>
  <c r="CW55" i="21"/>
  <c r="CX94" i="13"/>
  <c r="CX62" i="13"/>
  <c r="CW114" i="8"/>
  <c r="CW82" i="8"/>
  <c r="CW112" i="3"/>
  <c r="CW80" i="3"/>
  <c r="CX107" i="9"/>
  <c r="CX75" i="9"/>
  <c r="CX108" i="18"/>
  <c r="CX76" i="18"/>
  <c r="CX87" i="20"/>
  <c r="CX55" i="20"/>
  <c r="CW92" i="11"/>
  <c r="CW60" i="11"/>
  <c r="CW103" i="15"/>
  <c r="CW71" i="15"/>
  <c r="CX117" i="7"/>
  <c r="CX85" i="7"/>
  <c r="CX106" i="19"/>
  <c r="CX74" i="19"/>
  <c r="CX114" i="9"/>
  <c r="CX82" i="9"/>
  <c r="CX92" i="6"/>
  <c r="CX60" i="6"/>
  <c r="CX107" i="14"/>
  <c r="CX75" i="14"/>
  <c r="CX103" i="3"/>
  <c r="CX71" i="3"/>
  <c r="CX96" i="8"/>
  <c r="CX64" i="8"/>
  <c r="CX114" i="17"/>
  <c r="CX82" i="17"/>
  <c r="CX106" i="7"/>
  <c r="CX74" i="7"/>
  <c r="CW93" i="12"/>
  <c r="CW61" i="12"/>
  <c r="CX95" i="1"/>
  <c r="CX63" i="1"/>
  <c r="CX93" i="20"/>
  <c r="CX61" i="20"/>
  <c r="CX113" i="18"/>
  <c r="CX81" i="18"/>
  <c r="CX97" i="21"/>
  <c r="CX65" i="21"/>
  <c r="CW116" i="3"/>
  <c r="CW116" i="14"/>
  <c r="AT28" i="3"/>
  <c r="CY28" i="3" a="1"/>
  <c r="CY28" i="3" s="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R47" i="19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CY35" i="1" a="1"/>
  <c r="CY35" i="1" s="1"/>
  <c r="AT35" i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CY26" i="11" a="1"/>
  <c r="CY26" i="11" s="1"/>
  <c r="AT26" i="1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33" i="7"/>
  <c r="CY33" i="7" a="1"/>
  <c r="CY33" i="7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CY16" i="3" a="1"/>
  <c r="CY16" i="3" s="1"/>
  <c r="AT16" i="3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R47" i="5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3" i="7"/>
  <c r="CY23" i="7" a="1"/>
  <c r="CY23" i="7" s="1"/>
  <c r="AT24" i="16"/>
  <c r="CY24" i="16" a="1"/>
  <c r="CY24" i="16" s="1"/>
  <c r="AS46" i="3"/>
  <c r="CX46" i="3" a="1"/>
  <c r="CX46" i="3" s="1"/>
  <c r="AT40" i="4"/>
  <c r="CY40" i="4" a="1"/>
  <c r="CY40" i="4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21" i="21"/>
  <c r="CY21" i="21" a="1"/>
  <c r="CY21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21" i="8"/>
  <c r="CY21" i="8" a="1"/>
  <c r="CY21" i="8" s="1"/>
  <c r="AT39" i="13"/>
  <c r="CY39" i="13" a="1"/>
  <c r="CY39" i="13" s="1"/>
  <c r="AT30" i="18"/>
  <c r="CY30" i="18" a="1"/>
  <c r="CY30" i="18" s="1"/>
  <c r="CY27" i="20" a="1"/>
  <c r="CY27" i="20" s="1"/>
  <c r="AT27" i="20"/>
  <c r="AT44" i="7"/>
  <c r="CY44" i="7" a="1"/>
  <c r="CY44" i="7" s="1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AT26" i="20"/>
  <c r="CY26" i="20" a="1"/>
  <c r="CY26" i="20" s="1"/>
  <c r="CY38" i="12" a="1"/>
  <c r="CY38" i="12" s="1"/>
  <c r="AT38" i="12"/>
  <c r="AS33" i="8"/>
  <c r="CX33" i="8" a="1"/>
  <c r="CX33" i="8" s="1"/>
  <c r="AS21" i="2"/>
  <c r="CX21" i="2" a="1"/>
  <c r="CX21" i="2" s="1"/>
  <c r="AT39" i="14"/>
  <c r="CY39" i="14" a="1"/>
  <c r="CY39" i="14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2" i="10"/>
  <c r="CY22" i="10" a="1"/>
  <c r="CY22" i="10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39" i="18"/>
  <c r="CY39" i="18" a="1"/>
  <c r="CY39" i="18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AT21" i="13"/>
  <c r="CY21" i="13" a="1"/>
  <c r="CY21" i="13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AR47" i="2"/>
  <c r="CX21" i="5" a="1"/>
  <c r="CX21" i="5" s="1"/>
  <c r="AS21" i="5"/>
  <c r="AT19" i="13"/>
  <c r="CY19" i="13" a="1"/>
  <c r="CY19" i="13" s="1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T45" i="19"/>
  <c r="CY45" i="19" a="1"/>
  <c r="CY45" i="19" s="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T24" i="2"/>
  <c r="CY24" i="2" a="1"/>
  <c r="CY24" i="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16" i="4"/>
  <c r="CY16" i="4" a="1"/>
  <c r="CY16" i="4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Y24" i="18" a="1"/>
  <c r="CY24" i="18" s="1"/>
  <c r="AT24" i="18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1" i="10"/>
  <c r="CY21" i="10" a="1"/>
  <c r="CY21" i="10" s="1"/>
  <c r="AT23" i="6"/>
  <c r="CY23" i="6" a="1"/>
  <c r="CY23" i="6" s="1"/>
  <c r="AT43" i="4"/>
  <c r="CY43" i="4" a="1"/>
  <c r="CY43" i="4" s="1"/>
  <c r="CX19" i="12" a="1"/>
  <c r="CX19" i="12" s="1"/>
  <c r="AS19" i="12"/>
  <c r="CY45" i="7" a="1"/>
  <c r="CY45" i="7" s="1"/>
  <c r="AT45" i="7"/>
  <c r="AT38" i="17"/>
  <c r="CY38" i="17" a="1"/>
  <c r="CY38" i="17" s="1"/>
  <c r="AT33" i="20"/>
  <c r="CY33" i="20" a="1"/>
  <c r="CY33" i="20" s="1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43" i="17"/>
  <c r="CY43" i="17" a="1"/>
  <c r="CY43" i="17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CY19" i="8" a="1"/>
  <c r="CY19" i="8" s="1"/>
  <c r="AT19" i="8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R47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AT22" i="8"/>
  <c r="CY22" i="8" a="1"/>
  <c r="CY22" i="8" s="1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T30" i="6"/>
  <c r="CY30" i="6" a="1"/>
  <c r="CY30" i="6" s="1"/>
  <c r="AT26" i="17"/>
  <c r="CY26" i="17" a="1"/>
  <c r="CY26" i="17" s="1"/>
  <c r="AS40" i="15"/>
  <c r="CX40" i="15" a="1"/>
  <c r="CX40" i="15" s="1"/>
  <c r="AT44" i="18"/>
  <c r="CY44" i="18" a="1"/>
  <c r="CY44" i="18" s="1"/>
  <c r="AT17" i="8"/>
  <c r="CY17" i="8" a="1"/>
  <c r="CY17" i="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AS16" i="11"/>
  <c r="AS39" i="19"/>
  <c r="CX39" i="19" a="1"/>
  <c r="CX39" i="19" s="1"/>
  <c r="AT37" i="19"/>
  <c r="CY37" i="19" a="1"/>
  <c r="CY37" i="19" s="1"/>
  <c r="AT24" i="13"/>
  <c r="CY24" i="13" a="1"/>
  <c r="CY24" i="13" s="1"/>
  <c r="AT35" i="9"/>
  <c r="CY35" i="9" a="1"/>
  <c r="CY35" i="9" s="1"/>
  <c r="AT46" i="11"/>
  <c r="CY46" i="11" a="1"/>
  <c r="CY46" i="11" s="1"/>
  <c r="AT35" i="4"/>
  <c r="CY35" i="4" a="1"/>
  <c r="CY35" i="4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8" i="6"/>
  <c r="CY28" i="6" a="1"/>
  <c r="CY28" i="6" s="1"/>
  <c r="AT27" i="2"/>
  <c r="CY27" i="2" a="1"/>
  <c r="CY27" i="2" s="1"/>
  <c r="AS15" i="4"/>
  <c r="CX15" i="4" a="1"/>
  <c r="CX15" i="4" s="1"/>
  <c r="AR47" i="4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R47" i="10"/>
  <c r="AT42" i="13"/>
  <c r="CY42" i="13" a="1"/>
  <c r="CY42" i="13" s="1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2" i="1" a="1"/>
  <c r="CY42" i="1" s="1"/>
  <c r="AT42" i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R47" i="3"/>
  <c r="AT24" i="14"/>
  <c r="CY24" i="14" a="1"/>
  <c r="CY24" i="14" s="1"/>
  <c r="AT44" i="12"/>
  <c r="CY44" i="12" a="1"/>
  <c r="CY44" i="12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23" i="4" a="1"/>
  <c r="CY23" i="4" s="1"/>
  <c r="AT23" i="4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AT23" i="20"/>
  <c r="CY23" i="20" a="1"/>
  <c r="CY23" i="20" s="1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41" i="7"/>
  <c r="CY41" i="7" a="1"/>
  <c r="CY41" i="7" s="1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AT20" i="19"/>
  <c r="CY20" i="19" a="1"/>
  <c r="CY20" i="19" s="1"/>
  <c r="AT32" i="7"/>
  <c r="CY32" i="7" a="1"/>
  <c r="CY32" i="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R47" i="17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25" i="18"/>
  <c r="CY25" i="18" a="1"/>
  <c r="CY25" i="18" s="1"/>
  <c r="AT40" i="9"/>
  <c r="CY40" i="9" a="1"/>
  <c r="CY40" i="9" s="1"/>
  <c r="CY34" i="12" a="1"/>
  <c r="CY34" i="12" s="1"/>
  <c r="AT34" i="12"/>
  <c r="AT29" i="16"/>
  <c r="CY29" i="16" a="1"/>
  <c r="CY29" i="16" s="1"/>
  <c r="AT42" i="17"/>
  <c r="CY42" i="17" a="1"/>
  <c r="CY42" i="17" s="1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R47" i="13"/>
  <c r="AS15" i="13"/>
  <c r="CX34" i="14" a="1"/>
  <c r="CX34" i="14" s="1"/>
  <c r="AS34" i="14"/>
  <c r="AT27" i="9"/>
  <c r="CY27" i="9" a="1"/>
  <c r="CY27" i="9" s="1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29" i="8"/>
  <c r="CY29" i="8" a="1"/>
  <c r="CY29" i="8" s="1"/>
  <c r="AT33" i="11"/>
  <c r="CY33" i="11" a="1"/>
  <c r="CY33" i="11" s="1"/>
  <c r="AT36" i="8"/>
  <c r="CY36" i="8" a="1"/>
  <c r="CY36" i="8" s="1"/>
  <c r="CY17" i="13" a="1"/>
  <c r="CY17" i="13" s="1"/>
  <c r="AT17" i="13"/>
  <c r="AT25" i="1"/>
  <c r="CY25" i="1" a="1"/>
  <c r="CY25" i="1" s="1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15" i="11"/>
  <c r="CY15" i="11" a="1"/>
  <c r="CY15" i="11" s="1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CY30" i="16" a="1"/>
  <c r="CY30" i="16" s="1"/>
  <c r="AT30" i="16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T15" i="3"/>
  <c r="CY15" i="3" a="1"/>
  <c r="CY15" i="3" s="1"/>
  <c r="AR47" i="20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5" i="5"/>
  <c r="CY25" i="5" a="1"/>
  <c r="CY25" i="5" s="1"/>
  <c r="AT27" i="5"/>
  <c r="CY27" i="5" a="1"/>
  <c r="CY27" i="5" s="1"/>
  <c r="AS26" i="3"/>
  <c r="CX26" i="3" a="1"/>
  <c r="CX26" i="3" s="1"/>
  <c r="CX31" i="8" a="1"/>
  <c r="CX31" i="8" s="1"/>
  <c r="AS31" i="8"/>
  <c r="CY29" i="17" a="1"/>
  <c r="CY29" i="17" s="1"/>
  <c r="AT29" i="17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28" i="11"/>
  <c r="CY28" i="11" a="1"/>
  <c r="CY28" i="11" s="1"/>
  <c r="AT31" i="6"/>
  <c r="CY31" i="6" a="1"/>
  <c r="CY31" i="6" s="1"/>
  <c r="AS38" i="14"/>
  <c r="CX38" i="14" a="1"/>
  <c r="CX38" i="14" s="1"/>
  <c r="AS15" i="1"/>
  <c r="CX15" i="1" a="1"/>
  <c r="CX15" i="1" s="1"/>
  <c r="AR47" i="1"/>
  <c r="AT20" i="15"/>
  <c r="CY20" i="15" a="1"/>
  <c r="CY20" i="15" s="1"/>
  <c r="AT27" i="15"/>
  <c r="CY27" i="15" a="1"/>
  <c r="CY27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7" i="7" a="1"/>
  <c r="CY37" i="7" s="1"/>
  <c r="AT37" i="7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AR47" i="11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T23" i="13"/>
  <c r="CY23" i="13" a="1"/>
  <c r="CY23" i="13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CX9" i="11" l="1"/>
  <c r="CY95" i="9"/>
  <c r="CY63" i="9"/>
  <c r="CY97" i="6"/>
  <c r="CY65" i="6"/>
  <c r="CX112" i="3"/>
  <c r="CX80" i="3"/>
  <c r="CY105" i="16"/>
  <c r="CY73" i="16"/>
  <c r="CY99" i="4"/>
  <c r="CY67" i="4"/>
  <c r="CX90" i="21"/>
  <c r="CX58" i="21"/>
  <c r="CX87" i="5"/>
  <c r="CX55" i="5"/>
  <c r="CX86" i="14"/>
  <c r="CX54" i="14"/>
  <c r="CX111" i="11"/>
  <c r="CX79" i="11"/>
  <c r="CY105" i="6"/>
  <c r="CY73" i="6"/>
  <c r="CX86" i="1"/>
  <c r="CX54" i="1"/>
  <c r="CX98" i="12"/>
  <c r="CX66" i="12"/>
  <c r="CY91" i="11"/>
  <c r="CY59" i="11"/>
  <c r="CY115" i="10"/>
  <c r="CY83" i="10"/>
  <c r="CY96" i="5"/>
  <c r="CY64" i="5"/>
  <c r="CX97" i="18"/>
  <c r="CX65" i="18"/>
  <c r="CY87" i="19"/>
  <c r="CY55" i="19"/>
  <c r="CY86" i="3"/>
  <c r="CY54" i="3"/>
  <c r="CX99" i="10"/>
  <c r="CX67" i="10"/>
  <c r="CY117" i="1"/>
  <c r="CY85" i="1"/>
  <c r="CY86" i="11"/>
  <c r="CY54" i="11"/>
  <c r="CX114" i="12"/>
  <c r="CX82" i="12"/>
  <c r="CX105" i="14"/>
  <c r="CX73" i="14"/>
  <c r="CY93" i="7"/>
  <c r="CY61" i="7"/>
  <c r="CX108" i="4"/>
  <c r="CX76" i="4"/>
  <c r="CY101" i="9"/>
  <c r="CY69" i="9"/>
  <c r="CY94" i="4"/>
  <c r="CY62" i="4"/>
  <c r="CX100" i="19"/>
  <c r="CX68" i="19"/>
  <c r="CX108" i="20"/>
  <c r="CX76" i="20"/>
  <c r="CX115" i="16"/>
  <c r="CX83" i="16"/>
  <c r="CX108" i="16"/>
  <c r="CX76" i="16"/>
  <c r="CY90" i="9"/>
  <c r="CY58" i="9"/>
  <c r="CX110" i="15"/>
  <c r="CX78" i="15"/>
  <c r="CX87" i="11"/>
  <c r="CX55" i="11"/>
  <c r="CY108" i="2"/>
  <c r="CY76" i="2"/>
  <c r="CY102" i="4"/>
  <c r="CY70" i="4"/>
  <c r="CY99" i="14"/>
  <c r="CY67" i="14"/>
  <c r="CY115" i="2"/>
  <c r="CY83" i="2"/>
  <c r="CX89" i="9"/>
  <c r="CX57" i="9"/>
  <c r="CX106" i="18"/>
  <c r="CX74" i="18"/>
  <c r="CY108" i="15"/>
  <c r="CY76" i="15"/>
  <c r="CY93" i="20"/>
  <c r="CY61" i="20"/>
  <c r="CY114" i="17"/>
  <c r="CY82" i="17"/>
  <c r="CY92" i="6"/>
  <c r="CY60" i="6"/>
  <c r="CX105" i="19"/>
  <c r="CX73" i="19"/>
  <c r="CX100" i="20"/>
  <c r="CX68" i="20"/>
  <c r="CY92" i="10"/>
  <c r="CY60" i="10"/>
  <c r="CY110" i="2"/>
  <c r="CY78" i="2"/>
  <c r="CY103" i="19"/>
  <c r="CY71" i="19"/>
  <c r="CY88" i="1"/>
  <c r="CY56" i="1"/>
  <c r="CY111" i="19"/>
  <c r="CY79" i="19"/>
  <c r="CY90" i="15"/>
  <c r="CY58" i="15"/>
  <c r="CY95" i="5"/>
  <c r="CY63" i="5"/>
  <c r="CY95" i="2"/>
  <c r="CY63" i="2"/>
  <c r="CY90" i="10"/>
  <c r="CY58" i="10"/>
  <c r="CY120" i="19"/>
  <c r="CY123" i="19" s="1"/>
  <c r="CY116" i="19" s="1"/>
  <c r="CY84" i="19"/>
  <c r="CY88" i="20"/>
  <c r="CY56" i="20"/>
  <c r="CX98" i="17"/>
  <c r="CX66" i="17"/>
  <c r="CY90" i="13"/>
  <c r="CY58" i="13"/>
  <c r="CX97" i="19"/>
  <c r="CX65" i="19"/>
  <c r="CY99" i="18"/>
  <c r="CY67" i="18"/>
  <c r="CX103" i="6"/>
  <c r="CX71" i="6"/>
  <c r="CY92" i="1"/>
  <c r="CY60" i="1"/>
  <c r="CY104" i="6"/>
  <c r="CY72" i="6"/>
  <c r="CX89" i="5"/>
  <c r="CX57" i="5"/>
  <c r="CX91" i="20"/>
  <c r="CX59" i="20"/>
  <c r="CX97" i="9"/>
  <c r="CX65" i="9"/>
  <c r="CY115" i="15"/>
  <c r="CY83" i="15"/>
  <c r="CY109" i="12"/>
  <c r="CY77" i="12"/>
  <c r="CY117" i="21"/>
  <c r="CY85" i="21"/>
  <c r="CX120" i="4"/>
  <c r="CX123" i="4" s="1"/>
  <c r="CX116" i="4" s="1"/>
  <c r="CX84" i="4"/>
  <c r="CY115" i="19"/>
  <c r="CY83" i="19"/>
  <c r="CX96" i="19"/>
  <c r="CX64" i="19"/>
  <c r="CY99" i="19"/>
  <c r="CY67" i="19"/>
  <c r="CY112" i="18"/>
  <c r="CY80" i="18"/>
  <c r="CY91" i="13"/>
  <c r="CY59" i="13"/>
  <c r="CX113" i="4"/>
  <c r="CX81" i="4"/>
  <c r="CX115" i="4"/>
  <c r="CX83" i="4"/>
  <c r="CY99" i="5"/>
  <c r="CY67" i="5"/>
  <c r="CY104" i="5"/>
  <c r="CY72" i="5"/>
  <c r="CY98" i="1"/>
  <c r="CY66" i="1"/>
  <c r="CY94" i="1"/>
  <c r="CY62" i="1"/>
  <c r="CY95" i="8"/>
  <c r="CY63" i="8"/>
  <c r="CY104" i="14"/>
  <c r="CY72" i="14"/>
  <c r="CY102" i="2"/>
  <c r="CY70" i="2"/>
  <c r="CX111" i="7"/>
  <c r="CX79" i="7"/>
  <c r="CY108" i="3"/>
  <c r="CY76" i="3"/>
  <c r="CY98" i="14"/>
  <c r="CY66" i="14"/>
  <c r="CY87" i="9"/>
  <c r="CY55" i="9"/>
  <c r="CX95" i="6"/>
  <c r="CX63" i="6"/>
  <c r="CY93" i="4"/>
  <c r="CY61" i="4"/>
  <c r="CX86" i="6"/>
  <c r="CX54" i="6"/>
  <c r="CX114" i="8"/>
  <c r="CX82" i="8"/>
  <c r="CY120" i="16"/>
  <c r="CY123" i="16" s="1"/>
  <c r="CY116" i="16" s="1"/>
  <c r="CY84" i="16"/>
  <c r="CY109" i="5"/>
  <c r="CY77" i="5"/>
  <c r="CY87" i="16"/>
  <c r="CY55" i="16"/>
  <c r="CY100" i="17"/>
  <c r="CY68" i="17"/>
  <c r="CX98" i="10"/>
  <c r="CX66" i="10"/>
  <c r="CY102" i="1"/>
  <c r="CY70" i="1"/>
  <c r="CY104" i="11"/>
  <c r="CY72" i="11"/>
  <c r="CY111" i="16"/>
  <c r="CY79" i="16"/>
  <c r="CY105" i="12"/>
  <c r="CY73" i="12"/>
  <c r="CX96" i="6"/>
  <c r="CX64" i="6"/>
  <c r="CY106" i="20"/>
  <c r="CY74" i="20"/>
  <c r="CY109" i="7"/>
  <c r="CY77" i="7"/>
  <c r="CX114" i="21"/>
  <c r="CX82" i="21"/>
  <c r="CY95" i="19"/>
  <c r="CY63" i="19"/>
  <c r="CX96" i="20"/>
  <c r="CX64" i="20"/>
  <c r="CY101" i="1"/>
  <c r="CY69" i="1"/>
  <c r="CY115" i="12"/>
  <c r="CY83" i="12"/>
  <c r="CX89" i="15"/>
  <c r="CX57" i="15"/>
  <c r="CY91" i="17"/>
  <c r="CY59" i="17"/>
  <c r="CX111" i="17"/>
  <c r="CX79" i="17"/>
  <c r="CY88" i="15"/>
  <c r="CY56" i="15"/>
  <c r="CY104" i="18"/>
  <c r="CY72" i="18"/>
  <c r="CY90" i="1"/>
  <c r="CY58" i="1"/>
  <c r="CY99" i="6"/>
  <c r="CY67" i="6"/>
  <c r="CY93" i="5"/>
  <c r="CY61" i="5"/>
  <c r="CY95" i="10"/>
  <c r="CY63" i="10"/>
  <c r="CY112" i="16"/>
  <c r="CY80" i="16"/>
  <c r="CY120" i="17"/>
  <c r="CY123" i="17" s="1"/>
  <c r="CY116" i="17" s="1"/>
  <c r="CY84" i="17"/>
  <c r="CY87" i="1"/>
  <c r="CY55" i="1"/>
  <c r="CY110" i="17"/>
  <c r="CY78" i="17"/>
  <c r="CY95" i="13"/>
  <c r="CY63" i="13"/>
  <c r="CY93" i="11"/>
  <c r="CY61" i="11"/>
  <c r="CX100" i="14"/>
  <c r="CX68" i="14"/>
  <c r="CY88" i="8"/>
  <c r="CY56" i="8"/>
  <c r="CY101" i="6"/>
  <c r="CY69" i="6"/>
  <c r="CY87" i="17"/>
  <c r="CY55" i="17"/>
  <c r="CX97" i="4"/>
  <c r="CX65" i="4"/>
  <c r="CY103" i="17"/>
  <c r="CY71" i="17"/>
  <c r="CY113" i="11"/>
  <c r="CY81" i="11"/>
  <c r="CY93" i="8"/>
  <c r="CY61" i="8"/>
  <c r="CX100" i="11"/>
  <c r="CX68" i="11"/>
  <c r="CY109" i="4"/>
  <c r="CY77" i="4"/>
  <c r="CY120" i="7"/>
  <c r="CY123" i="7" s="1"/>
  <c r="CY116" i="7" s="1"/>
  <c r="CY84" i="7"/>
  <c r="CX105" i="2"/>
  <c r="CX73" i="2"/>
  <c r="CY117" i="4"/>
  <c r="CY85" i="4"/>
  <c r="CX107" i="11"/>
  <c r="CX75" i="11"/>
  <c r="CY113" i="15"/>
  <c r="CY81" i="15"/>
  <c r="CY93" i="16"/>
  <c r="CY61" i="16"/>
  <c r="CX113" i="19"/>
  <c r="CX81" i="19"/>
  <c r="CX96" i="16"/>
  <c r="CX64" i="16"/>
  <c r="CY113" i="8"/>
  <c r="CY81" i="8"/>
  <c r="CX112" i="4"/>
  <c r="CX80" i="4"/>
  <c r="CY113" i="6"/>
  <c r="CY81" i="6"/>
  <c r="CY100" i="12"/>
  <c r="CY68" i="12"/>
  <c r="CY96" i="13"/>
  <c r="CY64" i="13"/>
  <c r="CY114" i="16"/>
  <c r="CY82" i="16"/>
  <c r="CY114" i="1"/>
  <c r="CY82" i="1"/>
  <c r="CY114" i="3"/>
  <c r="CY82" i="3"/>
  <c r="CY87" i="20"/>
  <c r="CY55" i="20"/>
  <c r="CY88" i="16"/>
  <c r="CY56" i="16"/>
  <c r="CY110" i="14"/>
  <c r="CY78" i="14"/>
  <c r="CY97" i="20"/>
  <c r="CY65" i="20"/>
  <c r="CX89" i="12"/>
  <c r="CX57" i="12"/>
  <c r="CY115" i="7"/>
  <c r="CY83" i="7"/>
  <c r="CY92" i="8"/>
  <c r="CY60" i="8"/>
  <c r="CY104" i="16"/>
  <c r="CY72" i="16"/>
  <c r="CY88" i="14"/>
  <c r="CY56" i="14"/>
  <c r="CY100" i="15"/>
  <c r="CY68" i="15"/>
  <c r="CX94" i="2"/>
  <c r="CX62" i="2"/>
  <c r="CX117" i="3"/>
  <c r="CX85" i="3"/>
  <c r="CY120" i="9"/>
  <c r="CY123" i="9" s="1"/>
  <c r="CY116" i="9" s="1"/>
  <c r="CY84" i="9"/>
  <c r="CY92" i="12"/>
  <c r="CY60" i="12"/>
  <c r="CY105" i="17"/>
  <c r="CY73" i="17"/>
  <c r="CY102" i="12"/>
  <c r="CY70" i="12"/>
  <c r="CY99" i="15"/>
  <c r="CY67" i="15"/>
  <c r="CX106" i="14"/>
  <c r="CX74" i="14"/>
  <c r="CY87" i="3"/>
  <c r="CY55" i="3"/>
  <c r="CX103" i="20"/>
  <c r="CX71" i="20"/>
  <c r="CY107" i="12"/>
  <c r="CY75" i="12"/>
  <c r="CX87" i="10"/>
  <c r="CX55" i="10"/>
  <c r="CY103" i="8"/>
  <c r="CY71" i="8"/>
  <c r="CX100" i="3"/>
  <c r="CX68" i="3"/>
  <c r="CY108" i="13"/>
  <c r="CY76" i="13"/>
  <c r="CX93" i="2"/>
  <c r="CX61" i="2"/>
  <c r="CY97" i="16"/>
  <c r="CY65" i="16"/>
  <c r="CX104" i="3"/>
  <c r="CX72" i="3"/>
  <c r="CY105" i="20"/>
  <c r="CY73" i="20"/>
  <c r="CY88" i="21"/>
  <c r="CY56" i="21"/>
  <c r="CY115" i="14"/>
  <c r="CY83" i="14"/>
  <c r="CX97" i="15"/>
  <c r="CX65" i="15"/>
  <c r="CY106" i="12"/>
  <c r="CY74" i="12"/>
  <c r="CX109" i="14"/>
  <c r="CX77" i="14"/>
  <c r="CX90" i="17"/>
  <c r="CX58" i="17"/>
  <c r="CX112" i="14"/>
  <c r="CX80" i="14"/>
  <c r="CX89" i="2"/>
  <c r="CX57" i="2"/>
  <c r="CY106" i="5"/>
  <c r="CY74" i="5"/>
  <c r="CX97" i="10"/>
  <c r="CX65" i="10"/>
  <c r="CY112" i="19"/>
  <c r="CY80" i="19"/>
  <c r="CX88" i="6"/>
  <c r="CX56" i="6"/>
  <c r="CY110" i="16"/>
  <c r="CY78" i="16"/>
  <c r="CX89" i="13"/>
  <c r="CX57" i="13"/>
  <c r="CX107" i="21"/>
  <c r="CX75" i="21"/>
  <c r="CY111" i="9"/>
  <c r="CY79" i="9"/>
  <c r="CX110" i="9"/>
  <c r="CX78" i="9"/>
  <c r="CY100" i="6"/>
  <c r="CY68" i="6"/>
  <c r="CY106" i="6"/>
  <c r="CY74" i="6"/>
  <c r="CY110" i="11"/>
  <c r="CY78" i="11"/>
  <c r="CY92" i="7"/>
  <c r="CY60" i="7"/>
  <c r="CY117" i="12"/>
  <c r="CY85" i="12"/>
  <c r="CY106" i="2"/>
  <c r="CY74" i="2"/>
  <c r="CX95" i="15"/>
  <c r="CX63" i="15"/>
  <c r="CY90" i="6"/>
  <c r="CY58" i="6"/>
  <c r="CX89" i="21"/>
  <c r="CX57" i="21"/>
  <c r="CY102" i="5"/>
  <c r="CY70" i="5"/>
  <c r="CY98" i="4"/>
  <c r="CY66" i="4"/>
  <c r="CX101" i="14"/>
  <c r="CX69" i="14"/>
  <c r="CY89" i="16"/>
  <c r="CY57" i="16"/>
  <c r="CY103" i="1"/>
  <c r="CY71" i="1"/>
  <c r="CY89" i="14"/>
  <c r="CY57" i="14"/>
  <c r="CX115" i="21"/>
  <c r="CX83" i="21"/>
  <c r="CY114" i="18"/>
  <c r="CY82" i="18"/>
  <c r="CX90" i="18"/>
  <c r="CX58" i="18"/>
  <c r="CY110" i="20"/>
  <c r="CY78" i="20"/>
  <c r="CX106" i="21"/>
  <c r="CX74" i="21"/>
  <c r="CX112" i="20"/>
  <c r="CX80" i="20"/>
  <c r="CY96" i="8"/>
  <c r="CY64" i="8"/>
  <c r="CY114" i="9"/>
  <c r="CY82" i="9"/>
  <c r="CX99" i="20"/>
  <c r="CX67" i="20"/>
  <c r="CY92" i="16"/>
  <c r="CY60" i="16"/>
  <c r="CY108" i="12"/>
  <c r="CY76" i="12"/>
  <c r="CY104" i="9"/>
  <c r="CY72" i="9"/>
  <c r="CX113" i="5"/>
  <c r="CX81" i="5"/>
  <c r="CY96" i="4"/>
  <c r="CY64" i="4"/>
  <c r="CX110" i="5"/>
  <c r="CX78" i="5"/>
  <c r="CY110" i="1"/>
  <c r="CY78" i="1"/>
  <c r="CX99" i="2"/>
  <c r="CX67" i="2"/>
  <c r="CY91" i="12"/>
  <c r="CY59" i="12"/>
  <c r="CY102" i="16"/>
  <c r="CY70" i="16"/>
  <c r="CX100" i="5"/>
  <c r="CX68" i="5"/>
  <c r="CX89" i="7"/>
  <c r="CX57" i="7"/>
  <c r="CX105" i="4"/>
  <c r="CX73" i="4"/>
  <c r="CY98" i="19"/>
  <c r="CY66" i="19"/>
  <c r="CW86" i="18"/>
  <c r="CW54" i="18"/>
  <c r="CY120" i="18"/>
  <c r="CY123" i="18" s="1"/>
  <c r="CY116" i="18" s="1"/>
  <c r="CY84" i="18"/>
  <c r="CY107" i="20"/>
  <c r="CY75" i="20"/>
  <c r="CY109" i="8"/>
  <c r="CY77" i="8"/>
  <c r="CX98" i="6"/>
  <c r="CX66" i="6"/>
  <c r="CY104" i="19"/>
  <c r="CY72" i="19"/>
  <c r="CW86" i="16"/>
  <c r="CW54" i="16"/>
  <c r="CY92" i="17"/>
  <c r="CY60" i="17"/>
  <c r="CX114" i="15"/>
  <c r="CX82" i="15"/>
  <c r="CY98" i="16"/>
  <c r="CY66" i="16"/>
  <c r="CX89" i="18"/>
  <c r="CX57" i="18"/>
  <c r="CX91" i="16"/>
  <c r="CX59" i="16"/>
  <c r="CX108" i="21"/>
  <c r="CX76" i="21"/>
  <c r="CX114" i="6"/>
  <c r="CX82" i="6"/>
  <c r="CY107" i="16"/>
  <c r="CY75" i="16"/>
  <c r="CY99" i="16"/>
  <c r="CY67" i="16"/>
  <c r="CY111" i="3"/>
  <c r="CY79" i="3"/>
  <c r="CX89" i="4"/>
  <c r="CX57" i="4"/>
  <c r="CX103" i="16"/>
  <c r="CX71" i="16"/>
  <c r="CY91" i="1"/>
  <c r="CY59" i="1"/>
  <c r="CX100" i="4"/>
  <c r="CX68" i="4"/>
  <c r="CY112" i="6"/>
  <c r="CY80" i="6"/>
  <c r="CX120" i="10"/>
  <c r="CX123" i="10" s="1"/>
  <c r="CX116" i="10" s="1"/>
  <c r="CX84" i="10"/>
  <c r="CX94" i="3"/>
  <c r="CX62" i="3"/>
  <c r="CY110" i="8"/>
  <c r="CY78" i="8"/>
  <c r="CX94" i="18"/>
  <c r="CX62" i="18"/>
  <c r="CX107" i="3"/>
  <c r="CX75" i="3"/>
  <c r="CX104" i="17"/>
  <c r="CX72" i="17"/>
  <c r="CY94" i="13"/>
  <c r="CY62" i="13"/>
  <c r="CX96" i="3"/>
  <c r="CX64" i="3"/>
  <c r="CY108" i="7"/>
  <c r="CY76" i="7"/>
  <c r="CY97" i="14"/>
  <c r="CY65" i="14"/>
  <c r="CY97" i="7"/>
  <c r="CY65" i="7"/>
  <c r="CY98" i="15"/>
  <c r="CY66" i="15"/>
  <c r="CX102" i="8"/>
  <c r="CX70" i="8"/>
  <c r="CY93" i="6"/>
  <c r="CY61" i="6"/>
  <c r="CX120" i="6"/>
  <c r="CX123" i="6" s="1"/>
  <c r="CX116" i="6" s="1"/>
  <c r="CX84" i="6"/>
  <c r="CX103" i="5"/>
  <c r="CX71" i="5"/>
  <c r="CY87" i="18"/>
  <c r="CY55" i="18"/>
  <c r="CY96" i="1"/>
  <c r="CY64" i="1"/>
  <c r="CY100" i="8"/>
  <c r="CY68" i="8"/>
  <c r="CY109" i="1"/>
  <c r="CY77" i="1"/>
  <c r="CX86" i="13"/>
  <c r="CX54" i="13"/>
  <c r="CX98" i="7"/>
  <c r="CX66" i="7"/>
  <c r="CY103" i="7"/>
  <c r="CY71" i="7"/>
  <c r="CX101" i="21"/>
  <c r="CX69" i="21"/>
  <c r="CY112" i="7"/>
  <c r="CY80" i="7"/>
  <c r="CX99" i="8"/>
  <c r="CX67" i="8"/>
  <c r="CX92" i="14"/>
  <c r="CX60" i="14"/>
  <c r="CX112" i="10"/>
  <c r="CX80" i="10"/>
  <c r="CY94" i="20"/>
  <c r="CY62" i="20"/>
  <c r="CX88" i="12"/>
  <c r="CX56" i="12"/>
  <c r="CX99" i="21"/>
  <c r="CX67" i="21"/>
  <c r="CY95" i="14"/>
  <c r="CY63" i="14"/>
  <c r="CX95" i="7"/>
  <c r="CX63" i="7"/>
  <c r="CY113" i="13"/>
  <c r="CY81" i="13"/>
  <c r="CX103" i="4"/>
  <c r="CX71" i="4"/>
  <c r="CX104" i="13"/>
  <c r="CX72" i="13"/>
  <c r="CY109" i="11"/>
  <c r="CY77" i="11"/>
  <c r="CX105" i="10"/>
  <c r="CX73" i="10"/>
  <c r="CY102" i="15"/>
  <c r="CY70" i="15"/>
  <c r="CY106" i="4"/>
  <c r="CY74" i="4"/>
  <c r="CY108" i="19"/>
  <c r="CY76" i="19"/>
  <c r="CY91" i="10"/>
  <c r="CY59" i="10"/>
  <c r="CX93" i="15"/>
  <c r="CX61" i="15"/>
  <c r="CY115" i="18"/>
  <c r="CY83" i="18"/>
  <c r="CY107" i="7"/>
  <c r="CY75" i="7"/>
  <c r="CY111" i="8"/>
  <c r="CY79" i="8"/>
  <c r="CY110" i="7"/>
  <c r="CY78" i="7"/>
  <c r="CX105" i="11"/>
  <c r="CX73" i="11"/>
  <c r="CY112" i="11"/>
  <c r="CY80" i="11"/>
  <c r="CY106" i="3"/>
  <c r="CY74" i="3"/>
  <c r="CX103" i="11"/>
  <c r="CX71" i="11"/>
  <c r="CX86" i="7"/>
  <c r="CX54" i="7"/>
  <c r="CX106" i="11"/>
  <c r="CX74" i="11"/>
  <c r="CY95" i="1"/>
  <c r="CY63" i="1"/>
  <c r="CY112" i="9"/>
  <c r="CY80" i="9"/>
  <c r="CX90" i="12"/>
  <c r="CX58" i="12"/>
  <c r="CY94" i="16"/>
  <c r="CY62" i="16"/>
  <c r="CX109" i="6"/>
  <c r="CX77" i="6"/>
  <c r="CX95" i="21"/>
  <c r="CX63" i="21"/>
  <c r="CY114" i="2"/>
  <c r="CY82" i="2"/>
  <c r="CX92" i="5"/>
  <c r="CX60" i="5"/>
  <c r="CY111" i="21"/>
  <c r="CY79" i="21"/>
  <c r="CY112" i="8"/>
  <c r="CY80" i="8"/>
  <c r="CY100" i="2"/>
  <c r="CY68" i="2"/>
  <c r="CY101" i="20"/>
  <c r="CY69" i="20"/>
  <c r="CX89" i="3"/>
  <c r="CX57" i="3"/>
  <c r="CY92" i="9"/>
  <c r="CY60" i="9"/>
  <c r="CY95" i="3"/>
  <c r="CY63" i="3"/>
  <c r="CY98" i="3"/>
  <c r="CY66" i="3"/>
  <c r="CY109" i="18"/>
  <c r="CY77" i="18"/>
  <c r="CY102" i="19"/>
  <c r="CY70" i="19"/>
  <c r="CX104" i="10"/>
  <c r="CX72" i="10"/>
  <c r="CX92" i="2"/>
  <c r="CX60" i="2"/>
  <c r="CY101" i="3"/>
  <c r="CY69" i="3"/>
  <c r="CY115" i="17"/>
  <c r="CY83" i="17"/>
  <c r="CY102" i="3"/>
  <c r="CY70" i="3"/>
  <c r="CY112" i="17"/>
  <c r="CY80" i="17"/>
  <c r="CY101" i="4"/>
  <c r="CY69" i="4"/>
  <c r="CY87" i="8"/>
  <c r="CY55" i="8"/>
  <c r="CY95" i="16"/>
  <c r="CY63" i="16"/>
  <c r="CX115" i="3"/>
  <c r="CX83" i="3"/>
  <c r="CY100" i="21"/>
  <c r="CY68" i="21"/>
  <c r="CY87" i="6"/>
  <c r="CY55" i="6"/>
  <c r="CY97" i="11"/>
  <c r="CY65" i="11"/>
  <c r="CY102" i="13"/>
  <c r="CY70" i="13"/>
  <c r="CY110" i="3"/>
  <c r="CY78" i="3"/>
  <c r="CY88" i="10"/>
  <c r="CY56" i="10"/>
  <c r="CY93" i="3"/>
  <c r="CY61" i="3"/>
  <c r="CY104" i="21"/>
  <c r="CY72" i="21"/>
  <c r="CY105" i="7"/>
  <c r="CY73" i="7"/>
  <c r="CY107" i="5"/>
  <c r="CY75" i="5"/>
  <c r="CX111" i="5"/>
  <c r="CX79" i="5"/>
  <c r="CX117" i="17"/>
  <c r="CX85" i="17"/>
  <c r="CX97" i="3"/>
  <c r="CX65" i="3"/>
  <c r="CW86" i="8"/>
  <c r="CW54" i="8"/>
  <c r="CY88" i="19"/>
  <c r="CY56" i="19"/>
  <c r="CX120" i="5"/>
  <c r="CX123" i="5" s="1"/>
  <c r="CX116" i="5" s="1"/>
  <c r="CX84" i="5"/>
  <c r="CW86" i="9"/>
  <c r="CW54" i="9"/>
  <c r="CY113" i="17"/>
  <c r="CY81" i="17"/>
  <c r="CY96" i="18"/>
  <c r="CY64" i="18"/>
  <c r="CY97" i="1"/>
  <c r="CY65" i="1"/>
  <c r="CY98" i="18"/>
  <c r="CY66" i="18"/>
  <c r="CY105" i="1"/>
  <c r="CY73" i="1"/>
  <c r="CY108" i="5"/>
  <c r="CY76" i="5"/>
  <c r="CY96" i="10"/>
  <c r="CY64" i="10"/>
  <c r="CY117" i="5"/>
  <c r="CY85" i="5"/>
  <c r="CY88" i="18"/>
  <c r="CY56" i="18"/>
  <c r="CY108" i="9"/>
  <c r="CY76" i="9"/>
  <c r="CY88" i="4"/>
  <c r="CY56" i="4"/>
  <c r="CY120" i="1"/>
  <c r="CY123" i="1" s="1"/>
  <c r="CY116" i="1" s="1"/>
  <c r="CY84" i="1"/>
  <c r="CX97" i="8"/>
  <c r="CX65" i="8"/>
  <c r="CY112" i="12"/>
  <c r="CY80" i="12"/>
  <c r="CY94" i="12"/>
  <c r="CY62" i="12"/>
  <c r="CX99" i="13"/>
  <c r="CX67" i="13"/>
  <c r="CY91" i="18"/>
  <c r="CY59" i="18"/>
  <c r="CY98" i="11"/>
  <c r="CY66" i="11"/>
  <c r="CX107" i="18"/>
  <c r="CX75" i="18"/>
  <c r="CY97" i="21"/>
  <c r="CY65" i="21"/>
  <c r="CX93" i="12"/>
  <c r="CX61" i="12"/>
  <c r="CY103" i="3"/>
  <c r="CY71" i="3"/>
  <c r="CY106" i="19"/>
  <c r="CY74" i="19"/>
  <c r="CY90" i="20"/>
  <c r="CY58" i="20"/>
  <c r="CY104" i="20"/>
  <c r="CY72" i="20"/>
  <c r="CY114" i="4"/>
  <c r="CY82" i="4"/>
  <c r="CY108" i="1"/>
  <c r="CY76" i="1"/>
  <c r="CX87" i="12"/>
  <c r="CX55" i="12"/>
  <c r="CY106" i="16"/>
  <c r="CY74" i="16"/>
  <c r="CX114" i="13"/>
  <c r="CX82" i="13"/>
  <c r="CY95" i="17"/>
  <c r="CY63" i="17"/>
  <c r="CY114" i="5"/>
  <c r="CY82" i="5"/>
  <c r="CY120" i="8"/>
  <c r="CY123" i="8" s="1"/>
  <c r="CY116" i="8" s="1"/>
  <c r="CY84" i="8"/>
  <c r="CY110" i="6"/>
  <c r="CY78" i="6"/>
  <c r="CY110" i="12"/>
  <c r="CY78" i="12"/>
  <c r="CX98" i="13"/>
  <c r="CX66" i="13"/>
  <c r="CX106" i="8"/>
  <c r="CX74" i="8"/>
  <c r="CX95" i="11"/>
  <c r="CX63" i="11"/>
  <c r="CX101" i="15"/>
  <c r="CX69" i="15"/>
  <c r="CY88" i="11"/>
  <c r="CY56" i="11"/>
  <c r="CY113" i="9"/>
  <c r="CY81" i="9"/>
  <c r="CX108" i="10"/>
  <c r="CX76" i="10"/>
  <c r="CY107" i="15"/>
  <c r="CY75" i="15"/>
  <c r="CX100" i="13"/>
  <c r="CX68" i="13"/>
  <c r="CW86" i="12"/>
  <c r="CW54" i="12"/>
  <c r="CX94" i="14"/>
  <c r="CX62" i="14"/>
  <c r="CX105" i="5"/>
  <c r="CX73" i="5"/>
  <c r="CY107" i="10"/>
  <c r="CY75" i="10"/>
  <c r="CX108" i="17"/>
  <c r="CX76" i="17"/>
  <c r="CY108" i="18"/>
  <c r="CY76" i="18"/>
  <c r="CY98" i="20"/>
  <c r="CY66" i="20"/>
  <c r="CY120" i="12"/>
  <c r="CY123" i="12" s="1"/>
  <c r="CY116" i="12" s="1"/>
  <c r="CY84" i="12"/>
  <c r="CX86" i="5"/>
  <c r="CX54" i="5"/>
  <c r="CY117" i="6"/>
  <c r="CY85" i="6"/>
  <c r="CY107" i="6"/>
  <c r="CY75" i="6"/>
  <c r="CX89" i="19"/>
  <c r="CX57" i="19"/>
  <c r="CX112" i="2"/>
  <c r="CX80" i="2"/>
  <c r="CX102" i="17"/>
  <c r="CX70" i="17"/>
  <c r="CY104" i="7"/>
  <c r="CY72" i="7"/>
  <c r="CX101" i="12"/>
  <c r="CX69" i="12"/>
  <c r="CX102" i="21"/>
  <c r="CX70" i="21"/>
  <c r="CY93" i="9"/>
  <c r="CY61" i="9"/>
  <c r="CY89" i="1"/>
  <c r="CY57" i="1"/>
  <c r="CY94" i="5"/>
  <c r="CY62" i="5"/>
  <c r="CY111" i="6"/>
  <c r="CY79" i="6"/>
  <c r="CY115" i="13"/>
  <c r="CY83" i="13"/>
  <c r="CY99" i="9"/>
  <c r="CY67" i="9"/>
  <c r="CX117" i="2"/>
  <c r="CX85" i="2"/>
  <c r="CY102" i="6"/>
  <c r="CY70" i="6"/>
  <c r="CY113" i="21"/>
  <c r="CY81" i="21"/>
  <c r="CX115" i="11"/>
  <c r="CX83" i="11"/>
  <c r="CX87" i="21"/>
  <c r="CX55" i="21"/>
  <c r="CY88" i="9"/>
  <c r="CY56" i="9"/>
  <c r="CY100" i="7"/>
  <c r="CY68" i="7"/>
  <c r="CX120" i="11"/>
  <c r="CX123" i="11" s="1"/>
  <c r="CX116" i="11" s="1"/>
  <c r="CX84" i="11"/>
  <c r="CY91" i="15"/>
  <c r="CY59" i="15"/>
  <c r="CX101" i="8"/>
  <c r="CX69" i="8"/>
  <c r="CY94" i="10"/>
  <c r="CY62" i="10"/>
  <c r="CY103" i="18"/>
  <c r="CY71" i="18"/>
  <c r="CY90" i="16"/>
  <c r="CY58" i="16"/>
  <c r="CY105" i="18"/>
  <c r="CY73" i="18"/>
  <c r="CY101" i="16"/>
  <c r="CY69" i="16"/>
  <c r="CX112" i="13"/>
  <c r="CX80" i="13"/>
  <c r="CX93" i="18"/>
  <c r="CX61" i="18"/>
  <c r="CY98" i="9"/>
  <c r="CY66" i="9"/>
  <c r="CX90" i="5"/>
  <c r="CX58" i="5"/>
  <c r="CY94" i="15"/>
  <c r="CY62" i="15"/>
  <c r="CX86" i="17"/>
  <c r="CX54" i="17"/>
  <c r="CY91" i="19"/>
  <c r="CY59" i="19"/>
  <c r="CX92" i="3"/>
  <c r="CX60" i="3"/>
  <c r="CY93" i="14"/>
  <c r="CY61" i="14"/>
  <c r="CY114" i="7"/>
  <c r="CY82" i="7"/>
  <c r="CX101" i="19"/>
  <c r="CX69" i="19"/>
  <c r="CY105" i="8"/>
  <c r="CY73" i="8"/>
  <c r="CX99" i="17"/>
  <c r="CX67" i="17"/>
  <c r="CY111" i="1"/>
  <c r="CY79" i="1"/>
  <c r="CW86" i="21"/>
  <c r="CW54" i="21"/>
  <c r="CX98" i="21"/>
  <c r="CX66" i="21"/>
  <c r="CX86" i="4"/>
  <c r="CX54" i="4"/>
  <c r="CX113" i="10"/>
  <c r="CX81" i="10"/>
  <c r="CX94" i="8"/>
  <c r="CX62" i="8"/>
  <c r="CY112" i="5"/>
  <c r="CY80" i="5"/>
  <c r="CX117" i="14"/>
  <c r="CX85" i="14"/>
  <c r="CX90" i="4"/>
  <c r="CX58" i="4"/>
  <c r="CX120" i="21"/>
  <c r="CX123" i="21" s="1"/>
  <c r="CX116" i="21" s="1"/>
  <c r="CX84" i="21"/>
  <c r="CY117" i="11"/>
  <c r="CY85" i="11"/>
  <c r="CX110" i="19"/>
  <c r="CX78" i="19"/>
  <c r="CY102" i="7"/>
  <c r="CY70" i="7"/>
  <c r="CX111" i="15"/>
  <c r="CX79" i="15"/>
  <c r="CX110" i="4"/>
  <c r="CX78" i="4"/>
  <c r="CX102" i="18"/>
  <c r="CX70" i="18"/>
  <c r="CY106" i="10"/>
  <c r="CY74" i="10"/>
  <c r="CX95" i="12"/>
  <c r="CX63" i="12"/>
  <c r="CX103" i="21"/>
  <c r="CX71" i="21"/>
  <c r="CX117" i="16"/>
  <c r="CX85" i="16"/>
  <c r="CY94" i="9"/>
  <c r="CY62" i="9"/>
  <c r="CY93" i="1"/>
  <c r="CY61" i="1"/>
  <c r="CX105" i="13"/>
  <c r="CX73" i="13"/>
  <c r="CY90" i="8"/>
  <c r="CY58" i="8"/>
  <c r="CX94" i="11"/>
  <c r="CX62" i="11"/>
  <c r="CY120" i="13"/>
  <c r="CY123" i="13" s="1"/>
  <c r="CY116" i="13" s="1"/>
  <c r="CY84" i="13"/>
  <c r="CX113" i="14"/>
  <c r="CX81" i="14"/>
  <c r="CY89" i="10"/>
  <c r="CY57" i="10"/>
  <c r="CX86" i="2"/>
  <c r="CX54" i="2"/>
  <c r="CY88" i="5"/>
  <c r="CY56" i="5"/>
  <c r="CY92" i="13"/>
  <c r="CY60" i="13"/>
  <c r="CY88" i="17"/>
  <c r="CY56" i="17"/>
  <c r="CX111" i="13"/>
  <c r="CX79" i="13"/>
  <c r="CY110" i="18"/>
  <c r="CY78" i="18"/>
  <c r="CY103" i="10"/>
  <c r="CY71" i="10"/>
  <c r="CY92" i="18"/>
  <c r="CY60" i="18"/>
  <c r="CY96" i="11"/>
  <c r="CY64" i="11"/>
  <c r="CY120" i="15"/>
  <c r="CY123" i="15" s="1"/>
  <c r="CY116" i="15" s="1"/>
  <c r="CY84" i="15"/>
  <c r="CY96" i="7"/>
  <c r="CY64" i="7"/>
  <c r="CX103" i="15"/>
  <c r="CX71" i="15"/>
  <c r="CX104" i="8"/>
  <c r="CX72" i="8"/>
  <c r="CY92" i="15"/>
  <c r="CY60" i="15"/>
  <c r="CY90" i="19"/>
  <c r="CY58" i="19"/>
  <c r="CY101" i="18"/>
  <c r="CY69" i="18"/>
  <c r="CY94" i="21"/>
  <c r="CY62" i="21"/>
  <c r="CY107" i="4"/>
  <c r="CY75" i="4"/>
  <c r="CY92" i="21"/>
  <c r="CY60" i="21"/>
  <c r="CY114" i="14"/>
  <c r="CY82" i="14"/>
  <c r="CY94" i="7"/>
  <c r="CY62" i="7"/>
  <c r="CX93" i="13"/>
  <c r="CX61" i="13"/>
  <c r="CY109" i="15"/>
  <c r="CY77" i="15"/>
  <c r="CX95" i="20"/>
  <c r="CX63" i="20"/>
  <c r="CX115" i="9"/>
  <c r="CX83" i="9"/>
  <c r="CX102" i="14"/>
  <c r="CX70" i="14"/>
  <c r="CY86" i="20"/>
  <c r="CY54" i="20"/>
  <c r="CX90" i="2"/>
  <c r="CX58" i="2"/>
  <c r="CY108" i="14"/>
  <c r="CY76" i="14"/>
  <c r="CX111" i="12"/>
  <c r="CX79" i="12"/>
  <c r="CX111" i="18"/>
  <c r="CX79" i="18"/>
  <c r="CX108" i="6"/>
  <c r="CX76" i="6"/>
  <c r="CX86" i="19"/>
  <c r="CX54" i="19"/>
  <c r="CY114" i="11"/>
  <c r="CY82" i="11"/>
  <c r="CY96" i="2"/>
  <c r="CY64" i="2"/>
  <c r="CX117" i="18"/>
  <c r="CX85" i="18"/>
  <c r="CY99" i="11"/>
  <c r="CY67" i="11"/>
  <c r="CY98" i="5"/>
  <c r="CY66" i="5"/>
  <c r="CX96" i="17"/>
  <c r="CX64" i="17"/>
  <c r="CY89" i="17"/>
  <c r="CY57" i="17"/>
  <c r="CX109" i="9"/>
  <c r="CX77" i="9"/>
  <c r="CY93" i="17"/>
  <c r="CY61" i="17"/>
  <c r="CY91" i="7"/>
  <c r="CY59" i="7"/>
  <c r="CY87" i="13"/>
  <c r="CY55" i="13"/>
  <c r="CY91" i="9"/>
  <c r="CY59" i="9"/>
  <c r="CY88" i="13"/>
  <c r="CY56" i="13"/>
  <c r="CY101" i="17"/>
  <c r="CY69" i="17"/>
  <c r="CY100" i="16"/>
  <c r="CY68" i="16"/>
  <c r="CY107" i="19"/>
  <c r="CY75" i="19"/>
  <c r="CX94" i="17"/>
  <c r="CX62" i="17"/>
  <c r="CY117" i="19"/>
  <c r="CY85" i="19"/>
  <c r="CX91" i="3"/>
  <c r="CX59" i="3"/>
  <c r="CY113" i="12"/>
  <c r="CY81" i="12"/>
  <c r="CY104" i="12"/>
  <c r="CY72" i="12"/>
  <c r="CX97" i="2"/>
  <c r="CX65" i="2"/>
  <c r="CY103" i="12"/>
  <c r="CY71" i="12"/>
  <c r="CY107" i="13"/>
  <c r="CY75" i="13"/>
  <c r="CY97" i="12"/>
  <c r="CY65" i="12"/>
  <c r="CY103" i="13"/>
  <c r="CY71" i="13"/>
  <c r="CX105" i="15"/>
  <c r="CX73" i="15"/>
  <c r="CY100" i="1"/>
  <c r="CY68" i="1"/>
  <c r="CY101" i="11"/>
  <c r="CY69" i="11"/>
  <c r="CY91" i="2"/>
  <c r="CY59" i="2"/>
  <c r="CY89" i="11"/>
  <c r="CY57" i="11"/>
  <c r="CY112" i="21"/>
  <c r="CY80" i="21"/>
  <c r="CX90" i="7"/>
  <c r="CX58" i="7"/>
  <c r="CY100" i="18"/>
  <c r="CY68" i="18"/>
  <c r="CY113" i="18"/>
  <c r="CY81" i="18"/>
  <c r="CY106" i="7"/>
  <c r="CY74" i="7"/>
  <c r="CY107" i="14"/>
  <c r="CY75" i="14"/>
  <c r="CY117" i="7"/>
  <c r="CY85" i="7"/>
  <c r="CX92" i="19"/>
  <c r="CX60" i="19"/>
  <c r="CY109" i="17"/>
  <c r="CY77" i="17"/>
  <c r="CY94" i="6"/>
  <c r="CY62" i="6"/>
  <c r="CX113" i="20"/>
  <c r="CX81" i="20"/>
  <c r="CY117" i="9"/>
  <c r="CY85" i="9"/>
  <c r="CY87" i="2"/>
  <c r="CY55" i="2"/>
  <c r="CY87" i="15"/>
  <c r="CY55" i="15"/>
  <c r="CY104" i="15"/>
  <c r="CY72" i="15"/>
  <c r="CY87" i="4"/>
  <c r="CY55" i="4"/>
  <c r="CX109" i="19"/>
  <c r="CX77" i="19"/>
  <c r="CY97" i="13"/>
  <c r="CY65" i="13"/>
  <c r="CX120" i="20"/>
  <c r="CX123" i="20" s="1"/>
  <c r="CX116" i="20" s="1"/>
  <c r="CX84" i="20"/>
  <c r="CY113" i="3"/>
  <c r="CY81" i="3"/>
  <c r="CY99" i="12"/>
  <c r="CY67" i="12"/>
  <c r="CY114" i="19"/>
  <c r="CY82" i="19"/>
  <c r="CY111" i="20"/>
  <c r="CY79" i="20"/>
  <c r="CX88" i="2"/>
  <c r="CX56" i="2"/>
  <c r="CX106" i="13"/>
  <c r="CX74" i="13"/>
  <c r="CX101" i="7"/>
  <c r="CX69" i="7"/>
  <c r="CY100" i="9"/>
  <c r="CY68" i="9"/>
  <c r="CY107" i="9"/>
  <c r="CY75" i="9"/>
  <c r="CX115" i="8"/>
  <c r="CX83" i="8"/>
  <c r="CY102" i="10"/>
  <c r="CY70" i="10"/>
  <c r="CX90" i="14"/>
  <c r="CX58" i="14"/>
  <c r="CX113" i="2"/>
  <c r="CX81" i="2"/>
  <c r="CX101" i="2"/>
  <c r="CX69" i="2"/>
  <c r="CY112" i="1"/>
  <c r="CY80" i="1"/>
  <c r="CY89" i="6"/>
  <c r="CY57" i="6"/>
  <c r="CY108" i="8"/>
  <c r="CY76" i="8"/>
  <c r="CY101" i="5"/>
  <c r="CY69" i="5"/>
  <c r="CY89" i="20"/>
  <c r="CY57" i="20"/>
  <c r="CY103" i="2"/>
  <c r="CY71" i="2"/>
  <c r="CX107" i="2"/>
  <c r="CX75" i="2"/>
  <c r="CY99" i="7"/>
  <c r="CY67" i="7"/>
  <c r="CY104" i="1"/>
  <c r="CY72" i="1"/>
  <c r="CY110" i="21"/>
  <c r="CY78" i="21"/>
  <c r="CX111" i="14"/>
  <c r="CX79" i="14"/>
  <c r="CX91" i="21"/>
  <c r="CX59" i="21"/>
  <c r="CY92" i="4"/>
  <c r="CY60" i="4"/>
  <c r="CY115" i="1"/>
  <c r="CY83" i="1"/>
  <c r="CY113" i="7"/>
  <c r="CY81" i="7"/>
  <c r="CX87" i="14"/>
  <c r="CX55" i="14"/>
  <c r="CY114" i="20"/>
  <c r="CY82" i="20"/>
  <c r="CY106" i="17"/>
  <c r="CY74" i="17"/>
  <c r="CY101" i="10"/>
  <c r="CY69" i="10"/>
  <c r="CY102" i="9"/>
  <c r="CY70" i="9"/>
  <c r="CX95" i="4"/>
  <c r="CX63" i="4"/>
  <c r="CY109" i="10"/>
  <c r="CY77" i="10"/>
  <c r="CY107" i="8"/>
  <c r="CY75" i="8"/>
  <c r="CX108" i="11"/>
  <c r="CX76" i="11"/>
  <c r="CX113" i="16"/>
  <c r="CX81" i="16"/>
  <c r="CY96" i="12"/>
  <c r="CY64" i="12"/>
  <c r="CX105" i="3"/>
  <c r="CX73" i="3"/>
  <c r="CY107" i="17"/>
  <c r="CY75" i="17"/>
  <c r="CY106" i="15"/>
  <c r="CY74" i="15"/>
  <c r="CY96" i="15"/>
  <c r="CY64" i="15"/>
  <c r="CY103" i="14"/>
  <c r="CY71" i="14"/>
  <c r="CY109" i="21"/>
  <c r="CY77" i="21"/>
  <c r="CY115" i="5"/>
  <c r="CY83" i="5"/>
  <c r="CY91" i="6"/>
  <c r="CY59" i="6"/>
  <c r="CX111" i="10"/>
  <c r="CX79" i="10"/>
  <c r="CY105" i="21"/>
  <c r="CY73" i="21"/>
  <c r="CY113" i="1"/>
  <c r="CY81" i="1"/>
  <c r="CX110" i="10"/>
  <c r="CX78" i="10"/>
  <c r="CX88" i="7"/>
  <c r="CX56" i="7"/>
  <c r="CY91" i="14"/>
  <c r="CY59" i="14"/>
  <c r="CX86" i="10"/>
  <c r="CX54" i="10"/>
  <c r="CY98" i="2"/>
  <c r="CY66" i="2"/>
  <c r="CX120" i="3"/>
  <c r="CX123" i="3" s="1"/>
  <c r="CX116" i="3" s="1"/>
  <c r="CX84" i="3"/>
  <c r="CX103" i="9"/>
  <c r="CX71" i="9"/>
  <c r="CY115" i="20"/>
  <c r="CY83" i="20"/>
  <c r="CY104" i="2"/>
  <c r="CY72" i="2"/>
  <c r="CY117" i="10"/>
  <c r="CY85" i="10"/>
  <c r="CY115" i="6"/>
  <c r="CY83" i="6"/>
  <c r="CX101" i="13"/>
  <c r="CX69" i="13"/>
  <c r="CY106" i="9"/>
  <c r="CY74" i="9"/>
  <c r="CX117" i="13"/>
  <c r="CX85" i="13"/>
  <c r="CY117" i="20"/>
  <c r="CY85" i="20"/>
  <c r="CY97" i="17"/>
  <c r="CY65" i="17"/>
  <c r="CX87" i="7"/>
  <c r="CX55" i="7"/>
  <c r="CX100" i="10"/>
  <c r="CX68" i="10"/>
  <c r="CX109" i="3"/>
  <c r="CX77" i="3"/>
  <c r="CX117" i="15"/>
  <c r="CX85" i="15"/>
  <c r="CY90" i="3"/>
  <c r="CY58" i="3"/>
  <c r="CY111" i="2"/>
  <c r="CY79" i="2"/>
  <c r="CY120" i="2"/>
  <c r="CY123" i="2" s="1"/>
  <c r="CY116" i="2" s="1"/>
  <c r="CY84" i="2"/>
  <c r="CY99" i="1"/>
  <c r="CY67" i="1"/>
  <c r="CX105" i="9"/>
  <c r="CX73" i="9"/>
  <c r="CX91" i="4"/>
  <c r="CX59" i="4"/>
  <c r="CY90" i="11"/>
  <c r="CY58" i="11"/>
  <c r="CY95" i="18"/>
  <c r="CY63" i="18"/>
  <c r="CX102" i="11"/>
  <c r="CX70" i="11"/>
  <c r="CY91" i="8"/>
  <c r="CY59" i="8"/>
  <c r="CX88" i="3"/>
  <c r="CX56" i="3"/>
  <c r="CX96" i="14"/>
  <c r="CX64" i="14"/>
  <c r="CX89" i="8"/>
  <c r="CX57" i="8"/>
  <c r="CY94" i="19"/>
  <c r="CY62" i="19"/>
  <c r="CX86" i="15"/>
  <c r="CX54" i="15"/>
  <c r="CY102" i="20"/>
  <c r="CY70" i="20"/>
  <c r="CY107" i="1"/>
  <c r="CY75" i="1"/>
  <c r="CY93" i="10"/>
  <c r="CY61" i="10"/>
  <c r="CY93" i="19"/>
  <c r="CY61" i="19"/>
  <c r="CX109" i="16"/>
  <c r="CX77" i="16"/>
  <c r="CX109" i="20"/>
  <c r="CX77" i="20"/>
  <c r="CX92" i="11"/>
  <c r="CX60" i="11"/>
  <c r="CY93" i="21"/>
  <c r="CY61" i="21"/>
  <c r="CY91" i="5"/>
  <c r="CY59" i="5"/>
  <c r="CY114" i="10"/>
  <c r="CY82" i="10"/>
  <c r="CY110" i="13"/>
  <c r="CY78" i="13"/>
  <c r="CY98" i="8"/>
  <c r="CY66" i="8"/>
  <c r="CX109" i="2"/>
  <c r="CX77" i="2"/>
  <c r="CY96" i="21"/>
  <c r="CY64" i="21"/>
  <c r="CX104" i="4"/>
  <c r="CX72" i="4"/>
  <c r="CY111" i="4"/>
  <c r="CY79" i="4"/>
  <c r="CY112" i="15"/>
  <c r="CY80" i="15"/>
  <c r="CX92" i="20"/>
  <c r="CX60" i="20"/>
  <c r="CY96" i="9"/>
  <c r="CY64" i="9"/>
  <c r="CX117" i="8"/>
  <c r="CX85" i="8"/>
  <c r="CY109" i="13"/>
  <c r="CY77" i="13"/>
  <c r="CY106" i="1"/>
  <c r="CY74" i="1"/>
  <c r="CX97" i="5"/>
  <c r="CX65" i="5"/>
  <c r="CX120" i="14"/>
  <c r="CX123" i="14" s="1"/>
  <c r="CX116" i="14" s="1"/>
  <c r="CX84" i="14"/>
  <c r="CY99" i="3"/>
  <c r="CY67" i="3"/>
  <c r="AS47" i="11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Z29" i="17" a="1"/>
  <c r="CZ29" i="17" s="1"/>
  <c r="AU29" i="17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S47" i="1"/>
  <c r="AT27" i="12"/>
  <c r="CY27" i="12" a="1"/>
  <c r="CY27" i="12" s="1"/>
  <c r="AU20" i="11"/>
  <c r="CZ20" i="11" a="1"/>
  <c r="CZ20" i="11" s="1"/>
  <c r="CZ44" i="10" a="1"/>
  <c r="CZ44" i="10" s="1"/>
  <c r="AU44" i="10"/>
  <c r="AU25" i="5"/>
  <c r="CZ25" i="5" a="1"/>
  <c r="CZ25" i="5" s="1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29" i="16"/>
  <c r="CZ29" i="16" a="1"/>
  <c r="CZ29" i="16" s="1"/>
  <c r="AU36" i="19"/>
  <c r="CZ36" i="19" a="1"/>
  <c r="CZ36" i="19" s="1"/>
  <c r="AU23" i="20"/>
  <c r="CZ23" i="20" a="1"/>
  <c r="CZ23" i="20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U42" i="13"/>
  <c r="CZ42" i="13" a="1"/>
  <c r="CZ42" i="13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21" i="21"/>
  <c r="CZ21" i="21" a="1"/>
  <c r="CZ21" i="21" s="1"/>
  <c r="AU43" i="14"/>
  <c r="CZ43" i="14" a="1"/>
  <c r="CZ43" i="14" s="1"/>
  <c r="AU23" i="7"/>
  <c r="CZ23" i="7" a="1"/>
  <c r="CZ23" i="7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U28" i="11"/>
  <c r="CZ28" i="11" a="1"/>
  <c r="CZ28" i="11" s="1"/>
  <c r="AT38" i="9"/>
  <c r="CY38" i="9" a="1"/>
  <c r="CY38" i="9" s="1"/>
  <c r="AT25" i="3"/>
  <c r="CY25" i="3" a="1"/>
  <c r="CY25" i="3" s="1"/>
  <c r="CZ37" i="7" a="1"/>
  <c r="CZ37" i="7" s="1"/>
  <c r="AU37" i="7"/>
  <c r="AU22" i="6"/>
  <c r="CZ22" i="6" a="1"/>
  <c r="CZ22" i="6" s="1"/>
  <c r="AT45" i="6"/>
  <c r="CY45" i="6" a="1"/>
  <c r="CY45" i="6" s="1"/>
  <c r="AU31" i="1"/>
  <c r="CZ31" i="1" a="1"/>
  <c r="CZ31" i="1" s="1"/>
  <c r="AU15" i="3"/>
  <c r="CZ15" i="3" a="1"/>
  <c r="CZ15" i="3" s="1"/>
  <c r="AT28" i="10"/>
  <c r="CY28" i="10" a="1"/>
  <c r="CY28" i="10" s="1"/>
  <c r="AU46" i="1"/>
  <c r="CZ46" i="1" a="1"/>
  <c r="CZ46" i="1" s="1"/>
  <c r="AU36" i="8"/>
  <c r="CZ36" i="8" a="1"/>
  <c r="CZ36" i="8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5" i="4"/>
  <c r="CZ35" i="4" a="1"/>
  <c r="CZ35" i="4" s="1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Z19" i="8" a="1"/>
  <c r="CZ19" i="8" s="1"/>
  <c r="AU19" i="8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U33" i="7"/>
  <c r="CZ33" i="7" a="1"/>
  <c r="CZ33" i="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AS47" i="6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CZ15" i="11" a="1"/>
  <c r="CZ15" i="11" s="1"/>
  <c r="AU15" i="11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U42" i="1"/>
  <c r="CZ42" i="1" a="1"/>
  <c r="CZ42" i="1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S47" i="10"/>
  <c r="AT15" i="4"/>
  <c r="CY15" i="4" a="1"/>
  <c r="CY15" i="4" s="1"/>
  <c r="AS47" i="4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0" i="4"/>
  <c r="CZ40" i="4" a="1"/>
  <c r="CZ40" i="4" s="1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U35" i="1"/>
  <c r="CZ35" i="1" a="1"/>
  <c r="CZ35" i="1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23" i="13"/>
  <c r="CZ23" i="13" a="1"/>
  <c r="CZ23" i="13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U27" i="15"/>
  <c r="CZ27" i="15" a="1"/>
  <c r="CZ27" i="15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CZ23" i="4" a="1"/>
  <c r="CZ23" i="4" s="1"/>
  <c r="AU23" i="4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33" i="20"/>
  <c r="CZ33" i="20" a="1"/>
  <c r="CZ33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AU30" i="16"/>
  <c r="CZ30" i="16" a="1"/>
  <c r="CZ30" i="16" s="1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CZ24" i="18" a="1"/>
  <c r="CZ24" i="18" s="1"/>
  <c r="AU24" i="18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AS47" i="2"/>
  <c r="CY25" i="14" a="1"/>
  <c r="CY25" i="14" s="1"/>
  <c r="AT25" i="14"/>
  <c r="AU17" i="5"/>
  <c r="CZ17" i="5" a="1"/>
  <c r="CZ17" i="5" s="1"/>
  <c r="AU21" i="13"/>
  <c r="CZ21" i="13" a="1"/>
  <c r="CZ21" i="13" s="1"/>
  <c r="AU17" i="17"/>
  <c r="CZ17" i="17" a="1"/>
  <c r="CZ17" i="17" s="1"/>
  <c r="AT40" i="13"/>
  <c r="CY40" i="13" a="1"/>
  <c r="CY40" i="13" s="1"/>
  <c r="AU39" i="18"/>
  <c r="CZ39" i="18" a="1"/>
  <c r="CZ39" i="18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CZ39" i="14" a="1"/>
  <c r="CZ39" i="14" s="1"/>
  <c r="AU39" i="14"/>
  <c r="AU26" i="20"/>
  <c r="CZ26" i="20" a="1"/>
  <c r="CZ26" i="20" s="1"/>
  <c r="CY18" i="12" a="1"/>
  <c r="CY18" i="12" s="1"/>
  <c r="AT18" i="12"/>
  <c r="AU44" i="7"/>
  <c r="CZ44" i="7" a="1"/>
  <c r="CZ44" i="7" s="1"/>
  <c r="AU21" i="8"/>
  <c r="CZ21" i="8" a="1"/>
  <c r="CZ21" i="8" s="1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U16" i="3"/>
  <c r="CZ16" i="3" a="1"/>
  <c r="CZ16" i="3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U28" i="3"/>
  <c r="CZ28" i="3" a="1"/>
  <c r="CZ28" i="3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S47" i="14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25" i="1"/>
  <c r="CZ25" i="1" a="1"/>
  <c r="CZ25" i="1" s="1"/>
  <c r="AU29" i="8"/>
  <c r="CZ29" i="8" a="1"/>
  <c r="CZ29" i="8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U32" i="7"/>
  <c r="CZ32" i="7" a="1"/>
  <c r="CZ32" i="7" s="1"/>
  <c r="AT30" i="21"/>
  <c r="CY30" i="21" a="1"/>
  <c r="CY30" i="21" s="1"/>
  <c r="AU41" i="7"/>
  <c r="CZ41" i="7" a="1"/>
  <c r="CZ41" i="7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U35" i="9"/>
  <c r="CZ35" i="9" a="1"/>
  <c r="CZ35" i="9" s="1"/>
  <c r="AT46" i="13"/>
  <c r="CY46" i="13" a="1"/>
  <c r="CY46" i="13" s="1"/>
  <c r="AU46" i="20"/>
  <c r="CZ46" i="20" a="1"/>
  <c r="CZ46" i="20" s="1"/>
  <c r="AU26" i="17"/>
  <c r="CZ26" i="17" a="1"/>
  <c r="CZ26" i="17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38" i="17"/>
  <c r="CZ38" i="17" a="1"/>
  <c r="CZ38" i="17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U16" i="4"/>
  <c r="CZ16" i="4" a="1"/>
  <c r="CZ16" i="4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AU42" i="17"/>
  <c r="CZ42" i="17" a="1"/>
  <c r="CZ42" i="17" s="1"/>
  <c r="AU25" i="18"/>
  <c r="CZ25" i="18" a="1"/>
  <c r="CZ25" i="18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U44" i="12"/>
  <c r="CZ44" i="12" a="1"/>
  <c r="CZ44" i="12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8" i="6"/>
  <c r="CZ28" i="6" a="1"/>
  <c r="CZ28" i="6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Z45" i="7" a="1"/>
  <c r="CZ45" i="7" s="1"/>
  <c r="AU45" i="7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0"/>
  <c r="CZ22" i="10" a="1"/>
  <c r="CZ22" i="10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26" i="11"/>
  <c r="CZ26" i="11" a="1"/>
  <c r="CZ26" i="11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S47" i="3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AU27" i="9"/>
  <c r="CZ27" i="9" a="1"/>
  <c r="CZ27" i="9" s="1"/>
  <c r="CY42" i="16" a="1"/>
  <c r="CY42" i="16" s="1"/>
  <c r="AT42" i="16"/>
  <c r="AT15" i="17"/>
  <c r="CY15" i="17" a="1"/>
  <c r="CY15" i="17" s="1"/>
  <c r="AS47" i="17"/>
  <c r="AU20" i="19"/>
  <c r="CZ20" i="19" a="1"/>
  <c r="CZ20" i="19" s="1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4" i="13"/>
  <c r="CZ24" i="13" a="1"/>
  <c r="CZ24" i="13" s="1"/>
  <c r="AU22" i="11"/>
  <c r="CZ22" i="11" a="1"/>
  <c r="CZ22" i="11" s="1"/>
  <c r="CY29" i="14" a="1"/>
  <c r="CY29" i="14" s="1"/>
  <c r="AT29" i="14"/>
  <c r="AU17" i="8"/>
  <c r="CZ17" i="8" a="1"/>
  <c r="CZ17" i="8" s="1"/>
  <c r="AU30" i="6"/>
  <c r="CZ30" i="6" a="1"/>
  <c r="CZ30" i="6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CZ22" i="8" a="1"/>
  <c r="CZ22" i="8" s="1"/>
  <c r="AU22" i="8"/>
  <c r="AT29" i="11"/>
  <c r="CY29" i="11" a="1"/>
  <c r="CY29" i="11" s="1"/>
  <c r="AT15" i="7"/>
  <c r="CY15" i="7" a="1"/>
  <c r="CY15" i="7" s="1"/>
  <c r="AS47" i="7"/>
  <c r="AT35" i="11"/>
  <c r="CY35" i="11" a="1"/>
  <c r="CY35" i="11" s="1"/>
  <c r="AU22" i="20"/>
  <c r="CZ22" i="20" a="1"/>
  <c r="CZ22" i="20" s="1"/>
  <c r="AU43" i="17"/>
  <c r="CZ43" i="17" a="1"/>
  <c r="CZ43" i="17" s="1"/>
  <c r="AU21" i="6"/>
  <c r="CZ21" i="6" a="1"/>
  <c r="CZ21" i="6" s="1"/>
  <c r="AT34" i="19"/>
  <c r="CY34" i="19" a="1"/>
  <c r="CY34" i="19" s="1"/>
  <c r="AT29" i="20"/>
  <c r="CY29" i="20" a="1"/>
  <c r="CY29" i="20" s="1"/>
  <c r="AU21" i="10"/>
  <c r="CZ21" i="10" a="1"/>
  <c r="CZ21" i="1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24" i="2"/>
  <c r="CZ24" i="2" a="1"/>
  <c r="CZ24" i="2" s="1"/>
  <c r="AU19" i="10"/>
  <c r="CZ19" i="10" a="1"/>
  <c r="CZ19" i="10" s="1"/>
  <c r="AU45" i="19"/>
  <c r="CZ45" i="19" a="1"/>
  <c r="CZ45" i="19" s="1"/>
  <c r="CZ17" i="20" a="1"/>
  <c r="CZ17" i="20" s="1"/>
  <c r="AU17" i="20"/>
  <c r="AT27" i="17"/>
  <c r="CY27" i="17" a="1"/>
  <c r="CY27" i="17" s="1"/>
  <c r="AU19" i="13"/>
  <c r="CZ19" i="13" a="1"/>
  <c r="CZ19" i="13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T47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U39" i="8"/>
  <c r="CZ39" i="8" a="1"/>
  <c r="CZ39" i="8" s="1"/>
  <c r="AT23" i="18"/>
  <c r="CY23" i="18" a="1"/>
  <c r="CY23" i="18" s="1"/>
  <c r="AU40" i="6"/>
  <c r="CZ40" i="6" a="1"/>
  <c r="CZ40" i="6" s="1"/>
  <c r="AT47" i="3" l="1"/>
  <c r="CY9" i="11"/>
  <c r="CY114" i="15"/>
  <c r="CY82" i="15"/>
  <c r="CZ102" i="10"/>
  <c r="CZ70" i="10"/>
  <c r="CY100" i="11"/>
  <c r="CY68" i="11"/>
  <c r="CZ107" i="16"/>
  <c r="CZ75" i="16"/>
  <c r="CZ95" i="2"/>
  <c r="CZ63" i="2"/>
  <c r="CZ87" i="1"/>
  <c r="CZ55" i="1"/>
  <c r="CY115" i="8"/>
  <c r="CY83" i="8"/>
  <c r="CZ92" i="1"/>
  <c r="CZ60" i="1"/>
  <c r="CZ87" i="17"/>
  <c r="CZ55" i="17"/>
  <c r="CZ93" i="11"/>
  <c r="CZ61" i="11"/>
  <c r="CY97" i="8"/>
  <c r="CY65" i="8"/>
  <c r="CZ90" i="6"/>
  <c r="CZ58" i="6"/>
  <c r="CZ114" i="7"/>
  <c r="CZ82" i="7"/>
  <c r="CZ89" i="17"/>
  <c r="CZ57" i="17"/>
  <c r="CZ105" i="6"/>
  <c r="CZ73" i="6"/>
  <c r="CY100" i="3"/>
  <c r="CY68" i="3"/>
  <c r="CZ97" i="11"/>
  <c r="CZ65" i="11"/>
  <c r="CZ100" i="21"/>
  <c r="CZ68" i="21"/>
  <c r="CZ101" i="4"/>
  <c r="CZ69" i="4"/>
  <c r="CZ101" i="3"/>
  <c r="CZ69" i="3"/>
  <c r="CZ109" i="18"/>
  <c r="CZ77" i="18"/>
  <c r="CZ107" i="1"/>
  <c r="CZ75" i="1"/>
  <c r="CY89" i="8"/>
  <c r="CY57" i="8"/>
  <c r="CY107" i="11"/>
  <c r="CY75" i="11"/>
  <c r="CZ99" i="14"/>
  <c r="CZ67" i="14"/>
  <c r="CZ120" i="17"/>
  <c r="CZ123" i="17" s="1"/>
  <c r="CZ116" i="17" s="1"/>
  <c r="CZ84" i="17"/>
  <c r="CZ99" i="6"/>
  <c r="CZ67" i="6"/>
  <c r="CY95" i="7"/>
  <c r="CY63" i="7"/>
  <c r="CY91" i="3"/>
  <c r="CY59" i="3"/>
  <c r="CZ113" i="17"/>
  <c r="CZ81" i="17"/>
  <c r="CY107" i="3"/>
  <c r="CY75" i="3"/>
  <c r="CZ98" i="20"/>
  <c r="CZ66" i="20"/>
  <c r="CY101" i="7"/>
  <c r="CY69" i="7"/>
  <c r="CZ111" i="20"/>
  <c r="CZ79" i="20"/>
  <c r="CZ87" i="4"/>
  <c r="CZ55" i="4"/>
  <c r="CZ117" i="9"/>
  <c r="CZ85" i="9"/>
  <c r="CY92" i="19"/>
  <c r="CY60" i="19"/>
  <c r="CZ113" i="18"/>
  <c r="CZ81" i="18"/>
  <c r="CZ90" i="3"/>
  <c r="CZ58" i="3"/>
  <c r="CY87" i="7"/>
  <c r="CY55" i="7"/>
  <c r="CZ106" i="9"/>
  <c r="CZ74" i="9"/>
  <c r="CZ90" i="9"/>
  <c r="CZ58" i="9"/>
  <c r="CZ106" i="2"/>
  <c r="CZ74" i="2"/>
  <c r="CZ112" i="7"/>
  <c r="CZ80" i="7"/>
  <c r="CZ96" i="1"/>
  <c r="CZ64" i="1"/>
  <c r="CZ90" i="16"/>
  <c r="CZ58" i="16"/>
  <c r="CZ100" i="15"/>
  <c r="CZ68" i="15"/>
  <c r="CZ88" i="16"/>
  <c r="CZ56" i="16"/>
  <c r="CZ89" i="11"/>
  <c r="CZ57" i="11"/>
  <c r="CZ117" i="10"/>
  <c r="CZ85" i="10"/>
  <c r="CY120" i="3"/>
  <c r="CY123" i="3" s="1"/>
  <c r="CY116" i="3" s="1"/>
  <c r="CY84" i="3"/>
  <c r="CZ105" i="21"/>
  <c r="CZ73" i="21"/>
  <c r="CY110" i="9"/>
  <c r="CY78" i="9"/>
  <c r="CX86" i="9"/>
  <c r="CX54" i="9"/>
  <c r="CZ107" i="15"/>
  <c r="CZ75" i="15"/>
  <c r="CY101" i="15"/>
  <c r="CY69" i="15"/>
  <c r="CZ110" i="12"/>
  <c r="CZ78" i="12"/>
  <c r="CZ95" i="17"/>
  <c r="CZ63" i="17"/>
  <c r="CZ108" i="1"/>
  <c r="CZ76" i="1"/>
  <c r="CZ106" i="19"/>
  <c r="CZ74" i="19"/>
  <c r="CY117" i="16"/>
  <c r="CY85" i="16"/>
  <c r="CY102" i="18"/>
  <c r="CY70" i="18"/>
  <c r="CY110" i="19"/>
  <c r="CY78" i="19"/>
  <c r="CZ103" i="12"/>
  <c r="CZ71" i="12"/>
  <c r="CZ95" i="19"/>
  <c r="CZ63" i="19"/>
  <c r="CY96" i="6"/>
  <c r="CY64" i="6"/>
  <c r="CY88" i="6"/>
  <c r="CY56" i="6"/>
  <c r="CZ103" i="18"/>
  <c r="CZ71" i="18"/>
  <c r="CZ97" i="7"/>
  <c r="CZ65" i="7"/>
  <c r="CZ94" i="13"/>
  <c r="CZ62" i="13"/>
  <c r="CZ89" i="10"/>
  <c r="CZ57" i="10"/>
  <c r="CY86" i="4"/>
  <c r="CY54" i="4"/>
  <c r="CZ105" i="8"/>
  <c r="CZ73" i="8"/>
  <c r="CZ106" i="6"/>
  <c r="CZ74" i="6"/>
  <c r="CX86" i="8"/>
  <c r="CX54" i="8"/>
  <c r="CY90" i="17"/>
  <c r="CY58" i="17"/>
  <c r="CZ105" i="20"/>
  <c r="CZ73" i="20"/>
  <c r="CY117" i="8"/>
  <c r="CY85" i="8"/>
  <c r="CZ104" i="19"/>
  <c r="CZ72" i="19"/>
  <c r="CZ107" i="20"/>
  <c r="CZ75" i="20"/>
  <c r="CZ108" i="12"/>
  <c r="CZ76" i="12"/>
  <c r="CZ102" i="15"/>
  <c r="CZ70" i="15"/>
  <c r="CZ108" i="7"/>
  <c r="CZ76" i="7"/>
  <c r="CY105" i="14"/>
  <c r="CY73" i="14"/>
  <c r="CY87" i="5"/>
  <c r="CY55" i="5"/>
  <c r="CZ105" i="16"/>
  <c r="CZ73" i="16"/>
  <c r="CZ108" i="13"/>
  <c r="CZ76" i="13"/>
  <c r="CZ110" i="2"/>
  <c r="CZ78" i="2"/>
  <c r="CZ111" i="3"/>
  <c r="CZ79" i="3"/>
  <c r="CZ87" i="13"/>
  <c r="CZ55" i="13"/>
  <c r="CY95" i="20"/>
  <c r="CY63" i="20"/>
  <c r="CZ93" i="20"/>
  <c r="CZ61" i="20"/>
  <c r="CZ91" i="1"/>
  <c r="CZ59" i="1"/>
  <c r="CY94" i="3"/>
  <c r="CY62" i="3"/>
  <c r="CY103" i="6"/>
  <c r="CY71" i="6"/>
  <c r="CZ95" i="5"/>
  <c r="CZ63" i="5"/>
  <c r="CZ103" i="19"/>
  <c r="CZ71" i="19"/>
  <c r="CY105" i="19"/>
  <c r="CY73" i="19"/>
  <c r="CY106" i="11"/>
  <c r="CY74" i="11"/>
  <c r="CZ93" i="8"/>
  <c r="CZ61" i="8"/>
  <c r="CZ98" i="4"/>
  <c r="CZ66" i="4"/>
  <c r="CY86" i="17"/>
  <c r="CY54" i="17"/>
  <c r="CY112" i="13"/>
  <c r="CY80" i="13"/>
  <c r="CY114" i="6"/>
  <c r="CY82" i="6"/>
  <c r="CZ108" i="15"/>
  <c r="CZ76" i="15"/>
  <c r="CZ94" i="1"/>
  <c r="CZ62" i="1"/>
  <c r="CY115" i="4"/>
  <c r="CY83" i="4"/>
  <c r="CY91" i="16"/>
  <c r="CY59" i="16"/>
  <c r="CZ113" i="3"/>
  <c r="CZ81" i="3"/>
  <c r="CZ94" i="15"/>
  <c r="CZ62" i="15"/>
  <c r="CY86" i="14"/>
  <c r="CY54" i="14"/>
  <c r="CY115" i="11"/>
  <c r="CY83" i="11"/>
  <c r="CY87" i="10"/>
  <c r="CY55" i="10"/>
  <c r="CZ112" i="18"/>
  <c r="CZ80" i="18"/>
  <c r="CZ120" i="9"/>
  <c r="CZ123" i="9" s="1"/>
  <c r="CZ116" i="9" s="1"/>
  <c r="CZ84" i="9"/>
  <c r="CZ87" i="20"/>
  <c r="CZ55" i="20"/>
  <c r="CZ96" i="11"/>
  <c r="CZ64" i="11"/>
  <c r="CY111" i="13"/>
  <c r="CY79" i="13"/>
  <c r="CZ91" i="8"/>
  <c r="CZ59" i="8"/>
  <c r="CY91" i="4"/>
  <c r="CY59" i="4"/>
  <c r="CY88" i="7"/>
  <c r="CY56" i="7"/>
  <c r="CZ101" i="16"/>
  <c r="CZ69" i="16"/>
  <c r="CY117" i="17"/>
  <c r="CY85" i="17"/>
  <c r="CZ107" i="5"/>
  <c r="CZ75" i="5"/>
  <c r="CY91" i="21"/>
  <c r="CY59" i="21"/>
  <c r="CZ99" i="7"/>
  <c r="CZ67" i="7"/>
  <c r="CZ101" i="5"/>
  <c r="CZ69" i="5"/>
  <c r="CY96" i="19"/>
  <c r="CY64" i="19"/>
  <c r="CY105" i="5"/>
  <c r="CY73" i="5"/>
  <c r="CY105" i="9"/>
  <c r="CY73" i="9"/>
  <c r="CY110" i="15"/>
  <c r="CY78" i="15"/>
  <c r="CY86" i="19"/>
  <c r="CY54" i="19"/>
  <c r="CY101" i="2"/>
  <c r="CY69" i="2"/>
  <c r="CZ111" i="4"/>
  <c r="CZ79" i="4"/>
  <c r="CZ93" i="21"/>
  <c r="CZ61" i="21"/>
  <c r="CZ95" i="3"/>
  <c r="CZ63" i="3"/>
  <c r="CZ100" i="2"/>
  <c r="CZ68" i="2"/>
  <c r="CZ91" i="18"/>
  <c r="CZ59" i="18"/>
  <c r="CX86" i="21"/>
  <c r="CX54" i="21"/>
  <c r="CY102" i="8"/>
  <c r="CY70" i="8"/>
  <c r="CY111" i="11"/>
  <c r="CY79" i="11"/>
  <c r="CZ89" i="1"/>
  <c r="CZ57" i="1"/>
  <c r="CZ104" i="7"/>
  <c r="CZ72" i="7"/>
  <c r="CY113" i="2"/>
  <c r="CY81" i="2"/>
  <c r="CZ109" i="12"/>
  <c r="CZ77" i="12"/>
  <c r="CY105" i="4"/>
  <c r="CY73" i="4"/>
  <c r="CZ91" i="12"/>
  <c r="CZ59" i="12"/>
  <c r="CZ96" i="4"/>
  <c r="CZ64" i="4"/>
  <c r="CZ92" i="16"/>
  <c r="CZ60" i="16"/>
  <c r="CZ106" i="3"/>
  <c r="CZ74" i="3"/>
  <c r="CZ111" i="8"/>
  <c r="CZ79" i="8"/>
  <c r="CZ91" i="10"/>
  <c r="CZ59" i="10"/>
  <c r="CZ100" i="1"/>
  <c r="CZ68" i="1"/>
  <c r="CZ96" i="10"/>
  <c r="CZ64" i="10"/>
  <c r="CZ113" i="12"/>
  <c r="CZ81" i="12"/>
  <c r="CZ103" i="14"/>
  <c r="CZ71" i="14"/>
  <c r="CY105" i="3"/>
  <c r="CY73" i="3"/>
  <c r="CZ107" i="8"/>
  <c r="CZ75" i="8"/>
  <c r="CZ102" i="1"/>
  <c r="CZ70" i="1"/>
  <c r="CY96" i="3"/>
  <c r="CY64" i="3"/>
  <c r="CZ93" i="3"/>
  <c r="CZ61" i="3"/>
  <c r="CY111" i="12"/>
  <c r="CY79" i="12"/>
  <c r="CZ107" i="6"/>
  <c r="CZ75" i="6"/>
  <c r="CZ109" i="15"/>
  <c r="CZ77" i="15"/>
  <c r="CZ92" i="21"/>
  <c r="CZ60" i="21"/>
  <c r="CZ90" i="19"/>
  <c r="CZ58" i="19"/>
  <c r="CZ96" i="7"/>
  <c r="CZ64" i="7"/>
  <c r="CZ113" i="6"/>
  <c r="CZ81" i="6"/>
  <c r="CY90" i="12"/>
  <c r="CY58" i="12"/>
  <c r="CY106" i="21"/>
  <c r="CY74" i="21"/>
  <c r="CY115" i="21"/>
  <c r="CY83" i="21"/>
  <c r="CZ95" i="14"/>
  <c r="CZ63" i="14"/>
  <c r="CZ107" i="19"/>
  <c r="CZ75" i="19"/>
  <c r="CY114" i="12"/>
  <c r="CY82" i="12"/>
  <c r="CZ96" i="5"/>
  <c r="CZ64" i="5"/>
  <c r="CZ100" i="17"/>
  <c r="CZ68" i="17"/>
  <c r="CY86" i="5"/>
  <c r="CY54" i="5"/>
  <c r="CY100" i="4"/>
  <c r="CY68" i="4"/>
  <c r="CY89" i="21"/>
  <c r="CY57" i="21"/>
  <c r="CZ102" i="13"/>
  <c r="CZ70" i="13"/>
  <c r="CY98" i="17"/>
  <c r="CY66" i="17"/>
  <c r="CZ111" i="6"/>
  <c r="CZ79" i="6"/>
  <c r="CY103" i="16"/>
  <c r="CY71" i="16"/>
  <c r="CZ107" i="9"/>
  <c r="CZ75" i="9"/>
  <c r="CX86" i="16"/>
  <c r="CX54" i="16"/>
  <c r="CZ88" i="20"/>
  <c r="CZ56" i="20"/>
  <c r="CZ113" i="11"/>
  <c r="CZ81" i="11"/>
  <c r="CZ101" i="6"/>
  <c r="CZ69" i="6"/>
  <c r="CZ95" i="13"/>
  <c r="CZ63" i="13"/>
  <c r="CZ117" i="5"/>
  <c r="CZ85" i="5"/>
  <c r="CY95" i="15"/>
  <c r="CY63" i="15"/>
  <c r="CZ93" i="14"/>
  <c r="CZ61" i="14"/>
  <c r="CZ109" i="10"/>
  <c r="CZ77" i="10"/>
  <c r="CZ98" i="5"/>
  <c r="CZ66" i="5"/>
  <c r="CZ98" i="14"/>
  <c r="CZ66" i="14"/>
  <c r="CZ103" i="8"/>
  <c r="CZ71" i="8"/>
  <c r="CZ87" i="6"/>
  <c r="CZ55" i="6"/>
  <c r="CY115" i="3"/>
  <c r="CY83" i="3"/>
  <c r="CZ112" i="17"/>
  <c r="CZ80" i="17"/>
  <c r="CY92" i="2"/>
  <c r="CY60" i="2"/>
  <c r="CZ102" i="20"/>
  <c r="CZ70" i="20"/>
  <c r="CY113" i="19"/>
  <c r="CY81" i="19"/>
  <c r="CZ117" i="4"/>
  <c r="CZ85" i="4"/>
  <c r="CY106" i="18"/>
  <c r="CY74" i="18"/>
  <c r="CZ102" i="4"/>
  <c r="CZ70" i="4"/>
  <c r="CZ112" i="16"/>
  <c r="CZ80" i="16"/>
  <c r="CY103" i="4"/>
  <c r="CY71" i="4"/>
  <c r="CZ115" i="12"/>
  <c r="CZ83" i="12"/>
  <c r="CZ117" i="19"/>
  <c r="CZ85" i="19"/>
  <c r="CZ88" i="13"/>
  <c r="CZ56" i="13"/>
  <c r="CZ98" i="1"/>
  <c r="CZ66" i="1"/>
  <c r="CY113" i="4"/>
  <c r="CY81" i="4"/>
  <c r="CY89" i="18"/>
  <c r="CY57" i="18"/>
  <c r="CZ108" i="18"/>
  <c r="CZ76" i="18"/>
  <c r="CY106" i="13"/>
  <c r="CY74" i="13"/>
  <c r="CY97" i="19"/>
  <c r="CY65" i="19"/>
  <c r="CY120" i="20"/>
  <c r="CY123" i="20" s="1"/>
  <c r="CY116" i="20" s="1"/>
  <c r="CY84" i="20"/>
  <c r="CZ104" i="15"/>
  <c r="CZ72" i="15"/>
  <c r="CY113" i="20"/>
  <c r="CY81" i="20"/>
  <c r="CZ109" i="4"/>
  <c r="CZ77" i="4"/>
  <c r="CY117" i="15"/>
  <c r="CY85" i="15"/>
  <c r="CZ97" i="17"/>
  <c r="CZ65" i="17"/>
  <c r="CY101" i="13"/>
  <c r="CY69" i="13"/>
  <c r="CY108" i="16"/>
  <c r="CY76" i="16"/>
  <c r="CY101" i="21"/>
  <c r="CY69" i="21"/>
  <c r="CY120" i="5"/>
  <c r="CY123" i="5" s="1"/>
  <c r="CY116" i="5" s="1"/>
  <c r="CY84" i="5"/>
  <c r="CZ88" i="14"/>
  <c r="CZ56" i="14"/>
  <c r="CY89" i="12"/>
  <c r="CY57" i="12"/>
  <c r="CY96" i="14"/>
  <c r="CY64" i="14"/>
  <c r="CY102" i="11"/>
  <c r="CY70" i="11"/>
  <c r="CZ100" i="18"/>
  <c r="CZ68" i="18"/>
  <c r="CZ91" i="2"/>
  <c r="CZ59" i="2"/>
  <c r="CZ104" i="2"/>
  <c r="CZ72" i="2"/>
  <c r="CY111" i="10"/>
  <c r="CY79" i="10"/>
  <c r="CY108" i="10"/>
  <c r="CY76" i="10"/>
  <c r="CY95" i="11"/>
  <c r="CY63" i="11"/>
  <c r="CZ110" i="6"/>
  <c r="CZ78" i="6"/>
  <c r="CY114" i="13"/>
  <c r="CY82" i="13"/>
  <c r="CZ114" i="4"/>
  <c r="CZ82" i="4"/>
  <c r="CZ103" i="3"/>
  <c r="CZ71" i="3"/>
  <c r="CZ99" i="1"/>
  <c r="CZ67" i="1"/>
  <c r="CY103" i="21"/>
  <c r="CY71" i="21"/>
  <c r="CY110" i="4"/>
  <c r="CY78" i="4"/>
  <c r="CZ117" i="11"/>
  <c r="CZ85" i="11"/>
  <c r="CZ103" i="13"/>
  <c r="CZ71" i="13"/>
  <c r="CY97" i="2"/>
  <c r="CY65" i="2"/>
  <c r="CY114" i="21"/>
  <c r="CY82" i="21"/>
  <c r="CZ111" i="16"/>
  <c r="CZ79" i="16"/>
  <c r="CZ94" i="10"/>
  <c r="CZ62" i="10"/>
  <c r="CY104" i="17"/>
  <c r="CY72" i="17"/>
  <c r="CZ98" i="8"/>
  <c r="CZ66" i="8"/>
  <c r="CY113" i="14"/>
  <c r="CY81" i="14"/>
  <c r="CZ112" i="5"/>
  <c r="CZ80" i="5"/>
  <c r="CY110" i="10"/>
  <c r="CY78" i="10"/>
  <c r="CZ117" i="12"/>
  <c r="CZ85" i="12"/>
  <c r="CZ101" i="9"/>
  <c r="CZ69" i="9"/>
  <c r="CY86" i="13"/>
  <c r="CY54" i="13"/>
  <c r="CZ106" i="5"/>
  <c r="CZ74" i="5"/>
  <c r="CY109" i="14"/>
  <c r="CY77" i="14"/>
  <c r="CZ99" i="9"/>
  <c r="CZ67" i="9"/>
  <c r="CZ87" i="16"/>
  <c r="CZ55" i="16"/>
  <c r="CY98" i="6"/>
  <c r="CY66" i="6"/>
  <c r="CZ120" i="18"/>
  <c r="CZ123" i="18" s="1"/>
  <c r="CZ116" i="18" s="1"/>
  <c r="CZ84" i="18"/>
  <c r="CY94" i="11"/>
  <c r="CY62" i="11"/>
  <c r="CZ114" i="2"/>
  <c r="CZ82" i="2"/>
  <c r="CZ109" i="11"/>
  <c r="CZ77" i="11"/>
  <c r="CY86" i="1"/>
  <c r="CY54" i="1"/>
  <c r="CY90" i="21"/>
  <c r="CY58" i="21"/>
  <c r="CZ93" i="4"/>
  <c r="CZ61" i="4"/>
  <c r="CZ109" i="5"/>
  <c r="CZ77" i="5"/>
  <c r="CZ108" i="3"/>
  <c r="CZ76" i="3"/>
  <c r="CY86" i="7"/>
  <c r="CY54" i="7"/>
  <c r="CZ92" i="17"/>
  <c r="CZ60" i="17"/>
  <c r="CY97" i="4"/>
  <c r="CY65" i="4"/>
  <c r="CZ113" i="7"/>
  <c r="CZ81" i="7"/>
  <c r="CZ88" i="1"/>
  <c r="CZ56" i="1"/>
  <c r="CY120" i="10"/>
  <c r="CY123" i="10" s="1"/>
  <c r="CY116" i="10" s="1"/>
  <c r="CY84" i="10"/>
  <c r="CZ86" i="20"/>
  <c r="CZ54" i="20"/>
  <c r="CY89" i="5"/>
  <c r="CY57" i="5"/>
  <c r="CZ99" i="18"/>
  <c r="CZ67" i="18"/>
  <c r="CZ120" i="19"/>
  <c r="CZ123" i="19" s="1"/>
  <c r="CZ116" i="19" s="1"/>
  <c r="CZ84" i="19"/>
  <c r="CZ90" i="15"/>
  <c r="CZ58" i="15"/>
  <c r="CZ92" i="6"/>
  <c r="CZ60" i="6"/>
  <c r="CZ120" i="1"/>
  <c r="CZ123" i="1" s="1"/>
  <c r="CZ116" i="1" s="1"/>
  <c r="CZ84" i="1"/>
  <c r="CY102" i="14"/>
  <c r="CY70" i="14"/>
  <c r="CZ98" i="3"/>
  <c r="CZ66" i="3"/>
  <c r="CZ102" i="2"/>
  <c r="CZ70" i="2"/>
  <c r="CZ117" i="7"/>
  <c r="CZ85" i="7"/>
  <c r="CY112" i="10"/>
  <c r="CY80" i="10"/>
  <c r="CY90" i="5"/>
  <c r="CY58" i="5"/>
  <c r="CZ102" i="9"/>
  <c r="CZ70" i="9"/>
  <c r="CZ101" i="10"/>
  <c r="CZ69" i="10"/>
  <c r="CZ99" i="3"/>
  <c r="CZ67" i="3"/>
  <c r="CZ107" i="12"/>
  <c r="CZ75" i="12"/>
  <c r="CZ99" i="19"/>
  <c r="CZ67" i="19"/>
  <c r="CY117" i="3"/>
  <c r="CY85" i="3"/>
  <c r="CZ104" i="16"/>
  <c r="CZ72" i="16"/>
  <c r="CZ97" i="20"/>
  <c r="CZ65" i="20"/>
  <c r="CZ92" i="18"/>
  <c r="CZ60" i="18"/>
  <c r="CZ88" i="17"/>
  <c r="CZ56" i="17"/>
  <c r="CZ98" i="2"/>
  <c r="CZ66" i="2"/>
  <c r="CY111" i="17"/>
  <c r="CY79" i="17"/>
  <c r="CZ111" i="9"/>
  <c r="CZ79" i="9"/>
  <c r="CY111" i="5"/>
  <c r="CY79" i="5"/>
  <c r="CZ104" i="21"/>
  <c r="CZ72" i="21"/>
  <c r="CY111" i="14"/>
  <c r="CY79" i="14"/>
  <c r="CY107" i="2"/>
  <c r="CY75" i="2"/>
  <c r="CZ115" i="19"/>
  <c r="CZ83" i="19"/>
  <c r="CZ112" i="19"/>
  <c r="CZ80" i="19"/>
  <c r="CZ97" i="14"/>
  <c r="CZ65" i="14"/>
  <c r="CZ106" i="1"/>
  <c r="CZ74" i="1"/>
  <c r="CZ99" i="15"/>
  <c r="CZ67" i="15"/>
  <c r="CZ110" i="13"/>
  <c r="CZ78" i="13"/>
  <c r="CY92" i="11"/>
  <c r="CY60" i="11"/>
  <c r="CZ112" i="8"/>
  <c r="CZ80" i="8"/>
  <c r="CZ120" i="13"/>
  <c r="CZ123" i="13" s="1"/>
  <c r="CZ116" i="13" s="1"/>
  <c r="CZ84" i="13"/>
  <c r="CY99" i="13"/>
  <c r="CY67" i="13"/>
  <c r="CY89" i="13"/>
  <c r="CY57" i="13"/>
  <c r="CY87" i="14"/>
  <c r="CY55" i="14"/>
  <c r="CY102" i="17"/>
  <c r="CY70" i="17"/>
  <c r="CY90" i="14"/>
  <c r="CY58" i="14"/>
  <c r="CZ115" i="15"/>
  <c r="CZ83" i="15"/>
  <c r="CY94" i="14"/>
  <c r="CY62" i="14"/>
  <c r="CY99" i="2"/>
  <c r="CY67" i="2"/>
  <c r="CY113" i="5"/>
  <c r="CY81" i="5"/>
  <c r="CY99" i="20"/>
  <c r="CY67" i="20"/>
  <c r="CZ112" i="11"/>
  <c r="CZ80" i="11"/>
  <c r="CZ107" i="7"/>
  <c r="CZ75" i="7"/>
  <c r="CZ108" i="19"/>
  <c r="CZ76" i="19"/>
  <c r="CZ91" i="6"/>
  <c r="CZ59" i="6"/>
  <c r="CZ96" i="15"/>
  <c r="CZ64" i="15"/>
  <c r="CZ96" i="12"/>
  <c r="CZ64" i="12"/>
  <c r="CZ117" i="1"/>
  <c r="CZ85" i="1"/>
  <c r="CY120" i="6"/>
  <c r="CY123" i="6" s="1"/>
  <c r="CY116" i="6" s="1"/>
  <c r="CY84" i="6"/>
  <c r="CY109" i="9"/>
  <c r="CY77" i="9"/>
  <c r="CZ88" i="10"/>
  <c r="CZ56" i="10"/>
  <c r="CZ117" i="6"/>
  <c r="CZ85" i="6"/>
  <c r="CY93" i="13"/>
  <c r="CY61" i="13"/>
  <c r="CZ113" i="8"/>
  <c r="CZ81" i="8"/>
  <c r="CY95" i="21"/>
  <c r="CY63" i="21"/>
  <c r="CZ110" i="20"/>
  <c r="CZ78" i="20"/>
  <c r="CY104" i="13"/>
  <c r="CY72" i="13"/>
  <c r="CY99" i="21"/>
  <c r="CY67" i="21"/>
  <c r="CZ100" i="16"/>
  <c r="CZ68" i="16"/>
  <c r="CY89" i="4"/>
  <c r="CY57" i="4"/>
  <c r="CZ110" i="17"/>
  <c r="CZ78" i="17"/>
  <c r="CZ102" i="5"/>
  <c r="CZ70" i="5"/>
  <c r="CY92" i="3"/>
  <c r="CY60" i="3"/>
  <c r="CZ91" i="9"/>
  <c r="CZ59" i="9"/>
  <c r="CZ97" i="6"/>
  <c r="CZ65" i="6"/>
  <c r="CZ95" i="16"/>
  <c r="CZ63" i="16"/>
  <c r="CY112" i="4"/>
  <c r="CY80" i="4"/>
  <c r="CZ93" i="16"/>
  <c r="CZ61" i="16"/>
  <c r="CZ89" i="14"/>
  <c r="CZ57" i="14"/>
  <c r="CZ95" i="10"/>
  <c r="CZ63" i="10"/>
  <c r="CZ104" i="18"/>
  <c r="CZ72" i="18"/>
  <c r="CZ101" i="1"/>
  <c r="CZ69" i="1"/>
  <c r="CY96" i="17"/>
  <c r="CY64" i="17"/>
  <c r="CZ104" i="14"/>
  <c r="CZ72" i="14"/>
  <c r="CZ104" i="5"/>
  <c r="CZ72" i="5"/>
  <c r="CZ91" i="13"/>
  <c r="CZ59" i="13"/>
  <c r="CZ98" i="16"/>
  <c r="CZ66" i="16"/>
  <c r="CZ104" i="6"/>
  <c r="CZ72" i="6"/>
  <c r="CZ114" i="19"/>
  <c r="CZ82" i="19"/>
  <c r="CZ87" i="15"/>
  <c r="CZ55" i="15"/>
  <c r="CZ94" i="6"/>
  <c r="CZ62" i="6"/>
  <c r="CZ107" i="14"/>
  <c r="CZ75" i="14"/>
  <c r="CZ120" i="2"/>
  <c r="CZ123" i="2" s="1"/>
  <c r="CZ116" i="2" s="1"/>
  <c r="CZ84" i="2"/>
  <c r="CY109" i="3"/>
  <c r="CY77" i="3"/>
  <c r="CZ117" i="20"/>
  <c r="CZ85" i="20"/>
  <c r="CZ115" i="6"/>
  <c r="CZ83" i="6"/>
  <c r="CY115" i="16"/>
  <c r="CY83" i="16"/>
  <c r="CY92" i="14"/>
  <c r="CY60" i="14"/>
  <c r="CZ103" i="7"/>
  <c r="CZ71" i="7"/>
  <c r="CZ109" i="1"/>
  <c r="CZ77" i="1"/>
  <c r="CZ91" i="15"/>
  <c r="CZ59" i="15"/>
  <c r="CZ114" i="3"/>
  <c r="CZ82" i="3"/>
  <c r="CY86" i="2"/>
  <c r="CY54" i="2"/>
  <c r="CZ108" i="2"/>
  <c r="CZ76" i="2"/>
  <c r="CZ115" i="20"/>
  <c r="CZ83" i="20"/>
  <c r="CZ90" i="1"/>
  <c r="CZ58" i="1"/>
  <c r="CZ91" i="17"/>
  <c r="CZ59" i="17"/>
  <c r="CZ97" i="1"/>
  <c r="CZ65" i="1"/>
  <c r="CY107" i="21"/>
  <c r="CY75" i="21"/>
  <c r="CZ93" i="17"/>
  <c r="CZ61" i="17"/>
  <c r="CZ108" i="8"/>
  <c r="CZ76" i="8"/>
  <c r="CY86" i="15"/>
  <c r="CY54" i="15"/>
  <c r="CZ113" i="9"/>
  <c r="CZ81" i="9"/>
  <c r="CY106" i="8"/>
  <c r="CY74" i="8"/>
  <c r="CZ106" i="16"/>
  <c r="CZ74" i="16"/>
  <c r="CZ104" i="20"/>
  <c r="CZ72" i="20"/>
  <c r="CY93" i="12"/>
  <c r="CY61" i="12"/>
  <c r="CY95" i="12"/>
  <c r="CY63" i="12"/>
  <c r="CY111" i="15"/>
  <c r="CY79" i="15"/>
  <c r="CY120" i="21"/>
  <c r="CY123" i="21" s="1"/>
  <c r="CY116" i="21" s="1"/>
  <c r="CY84" i="21"/>
  <c r="CZ97" i="12"/>
  <c r="CZ65" i="12"/>
  <c r="CY100" i="19"/>
  <c r="CY68" i="19"/>
  <c r="CZ87" i="18"/>
  <c r="CZ55" i="18"/>
  <c r="CY101" i="8"/>
  <c r="CY69" i="8"/>
  <c r="CZ96" i="2"/>
  <c r="CZ64" i="2"/>
  <c r="CY104" i="4"/>
  <c r="CY72" i="4"/>
  <c r="CZ92" i="9"/>
  <c r="CZ60" i="9"/>
  <c r="CY94" i="8"/>
  <c r="CY62" i="8"/>
  <c r="CY86" i="10"/>
  <c r="CY54" i="10"/>
  <c r="CZ113" i="1"/>
  <c r="CZ81" i="1"/>
  <c r="CY108" i="4"/>
  <c r="CY76" i="4"/>
  <c r="CY89" i="2"/>
  <c r="CY57" i="2"/>
  <c r="CZ115" i="14"/>
  <c r="CZ83" i="14"/>
  <c r="CZ97" i="16"/>
  <c r="CZ65" i="16"/>
  <c r="CZ93" i="9"/>
  <c r="CZ61" i="9"/>
  <c r="CY89" i="7"/>
  <c r="CY57" i="7"/>
  <c r="CZ90" i="8"/>
  <c r="CZ58" i="8"/>
  <c r="CY105" i="15"/>
  <c r="CY73" i="15"/>
  <c r="CZ108" i="5"/>
  <c r="CZ76" i="5"/>
  <c r="CZ108" i="14"/>
  <c r="CZ76" i="14"/>
  <c r="CZ107" i="4"/>
  <c r="CZ75" i="4"/>
  <c r="CZ92" i="15"/>
  <c r="CZ60" i="15"/>
  <c r="CZ120" i="15"/>
  <c r="CZ123" i="15" s="1"/>
  <c r="CZ116" i="15" s="1"/>
  <c r="CZ84" i="15"/>
  <c r="CZ112" i="9"/>
  <c r="CZ80" i="9"/>
  <c r="CZ94" i="12"/>
  <c r="CZ62" i="12"/>
  <c r="CY97" i="10"/>
  <c r="CY65" i="10"/>
  <c r="CZ115" i="10"/>
  <c r="CZ83" i="10"/>
  <c r="CZ106" i="12"/>
  <c r="CZ74" i="12"/>
  <c r="CY95" i="4"/>
  <c r="CY63" i="4"/>
  <c r="CZ115" i="13"/>
  <c r="CZ83" i="13"/>
  <c r="CY94" i="18"/>
  <c r="CY62" i="18"/>
  <c r="CZ88" i="8"/>
  <c r="CZ56" i="8"/>
  <c r="CZ88" i="4"/>
  <c r="CZ56" i="4"/>
  <c r="CZ98" i="18"/>
  <c r="CZ66" i="18"/>
  <c r="CY113" i="16"/>
  <c r="CY81" i="16"/>
  <c r="CY95" i="6"/>
  <c r="CY63" i="6"/>
  <c r="CZ99" i="16"/>
  <c r="CZ67" i="16"/>
  <c r="CZ93" i="19"/>
  <c r="CZ61" i="19"/>
  <c r="CZ109" i="8"/>
  <c r="CZ77" i="8"/>
  <c r="CZ90" i="13"/>
  <c r="CZ58" i="13"/>
  <c r="CZ90" i="10"/>
  <c r="CZ58" i="10"/>
  <c r="CZ111" i="19"/>
  <c r="CZ79" i="19"/>
  <c r="CZ92" i="10"/>
  <c r="CZ60" i="10"/>
  <c r="CZ114" i="17"/>
  <c r="CZ82" i="17"/>
  <c r="CZ98" i="9"/>
  <c r="CZ66" i="9"/>
  <c r="CY117" i="18"/>
  <c r="CY85" i="18"/>
  <c r="CZ110" i="3"/>
  <c r="CZ78" i="3"/>
  <c r="CY115" i="9"/>
  <c r="CY83" i="9"/>
  <c r="CZ102" i="3"/>
  <c r="CZ70" i="3"/>
  <c r="CY104" i="10"/>
  <c r="CY72" i="10"/>
  <c r="CY105" i="2"/>
  <c r="CY73" i="2"/>
  <c r="CY89" i="9"/>
  <c r="CY57" i="9"/>
  <c r="CY94" i="17"/>
  <c r="CY62" i="17"/>
  <c r="CY97" i="9"/>
  <c r="CY65" i="9"/>
  <c r="CZ97" i="13"/>
  <c r="CZ65" i="13"/>
  <c r="CZ88" i="19"/>
  <c r="CZ56" i="19"/>
  <c r="CZ106" i="17"/>
  <c r="CZ74" i="17"/>
  <c r="CY120" i="14"/>
  <c r="CY123" i="14" s="1"/>
  <c r="CY116" i="14" s="1"/>
  <c r="CY84" i="14"/>
  <c r="CY103" i="20"/>
  <c r="CY71" i="20"/>
  <c r="CZ105" i="17"/>
  <c r="CZ73" i="17"/>
  <c r="CZ92" i="8"/>
  <c r="CZ60" i="8"/>
  <c r="CZ92" i="13"/>
  <c r="CZ60" i="13"/>
  <c r="CZ95" i="18"/>
  <c r="CZ63" i="18"/>
  <c r="CY90" i="7"/>
  <c r="CY58" i="7"/>
  <c r="CY97" i="3"/>
  <c r="CY65" i="3"/>
  <c r="CZ102" i="6"/>
  <c r="CZ70" i="6"/>
  <c r="CY111" i="7"/>
  <c r="CY79" i="7"/>
  <c r="CZ110" i="21"/>
  <c r="CZ78" i="21"/>
  <c r="CZ103" i="2"/>
  <c r="CZ71" i="2"/>
  <c r="CZ89" i="6"/>
  <c r="CZ57" i="6"/>
  <c r="CZ100" i="9"/>
  <c r="CZ68" i="9"/>
  <c r="CZ120" i="8"/>
  <c r="CZ123" i="8" s="1"/>
  <c r="CZ116" i="8" s="1"/>
  <c r="CZ84" i="8"/>
  <c r="CZ93" i="1"/>
  <c r="CZ61" i="1"/>
  <c r="CZ109" i="7"/>
  <c r="CZ77" i="7"/>
  <c r="CZ104" i="11"/>
  <c r="CZ72" i="11"/>
  <c r="CZ100" i="7"/>
  <c r="CZ68" i="7"/>
  <c r="CZ109" i="13"/>
  <c r="CZ77" i="13"/>
  <c r="CZ102" i="12"/>
  <c r="CZ70" i="12"/>
  <c r="CZ96" i="21"/>
  <c r="CZ64" i="21"/>
  <c r="CZ114" i="10"/>
  <c r="CZ82" i="10"/>
  <c r="CY109" i="20"/>
  <c r="CY77" i="20"/>
  <c r="CY89" i="3"/>
  <c r="CY57" i="3"/>
  <c r="CZ111" i="21"/>
  <c r="CZ79" i="21"/>
  <c r="CY107" i="18"/>
  <c r="CY75" i="18"/>
  <c r="CZ101" i="11"/>
  <c r="CZ69" i="11"/>
  <c r="CY113" i="10"/>
  <c r="CY81" i="10"/>
  <c r="CY98" i="21"/>
  <c r="CY66" i="21"/>
  <c r="CZ92" i="7"/>
  <c r="CZ60" i="7"/>
  <c r="CY114" i="8"/>
  <c r="CY82" i="8"/>
  <c r="CZ115" i="1"/>
  <c r="CZ83" i="1"/>
  <c r="CY102" i="21"/>
  <c r="CY70" i="21"/>
  <c r="CY112" i="2"/>
  <c r="CY80" i="2"/>
  <c r="CY120" i="4"/>
  <c r="CY123" i="4" s="1"/>
  <c r="CY116" i="4" s="1"/>
  <c r="CY84" i="4"/>
  <c r="CY108" i="17"/>
  <c r="CY76" i="17"/>
  <c r="CX86" i="18"/>
  <c r="CX54" i="18"/>
  <c r="CY100" i="5"/>
  <c r="CY68" i="5"/>
  <c r="CZ110" i="1"/>
  <c r="CZ78" i="1"/>
  <c r="CZ104" i="9"/>
  <c r="CZ72" i="9"/>
  <c r="CZ114" i="9"/>
  <c r="CZ82" i="9"/>
  <c r="CZ115" i="18"/>
  <c r="CZ83" i="18"/>
  <c r="CZ106" i="4"/>
  <c r="CZ74" i="4"/>
  <c r="CZ108" i="9"/>
  <c r="CZ76" i="9"/>
  <c r="CZ105" i="1"/>
  <c r="CZ73" i="1"/>
  <c r="CZ115" i="5"/>
  <c r="CZ83" i="5"/>
  <c r="CZ106" i="15"/>
  <c r="CZ74" i="15"/>
  <c r="CY99" i="10"/>
  <c r="CY67" i="10"/>
  <c r="CZ93" i="6"/>
  <c r="CZ61" i="6"/>
  <c r="CZ99" i="11"/>
  <c r="CZ67" i="11"/>
  <c r="CY108" i="6"/>
  <c r="CY76" i="6"/>
  <c r="CZ96" i="9"/>
  <c r="CZ64" i="9"/>
  <c r="CZ94" i="7"/>
  <c r="CZ62" i="7"/>
  <c r="CZ94" i="21"/>
  <c r="CZ62" i="21"/>
  <c r="CY104" i="8"/>
  <c r="CY72" i="8"/>
  <c r="CZ96" i="13"/>
  <c r="CZ64" i="13"/>
  <c r="CY96" i="16"/>
  <c r="CY64" i="16"/>
  <c r="CY109" i="6"/>
  <c r="CY77" i="6"/>
  <c r="CZ95" i="1"/>
  <c r="CZ63" i="1"/>
  <c r="CZ112" i="12"/>
  <c r="CZ80" i="12"/>
  <c r="CZ113" i="13"/>
  <c r="CZ81" i="13"/>
  <c r="CY88" i="12"/>
  <c r="CY56" i="12"/>
  <c r="CZ101" i="17"/>
  <c r="CZ69" i="17"/>
  <c r="CZ87" i="19"/>
  <c r="CZ55" i="19"/>
  <c r="CZ91" i="11"/>
  <c r="CZ59" i="11"/>
  <c r="CZ99" i="4"/>
  <c r="CZ67" i="4"/>
  <c r="CZ120" i="16"/>
  <c r="CZ123" i="16" s="1"/>
  <c r="CZ116" i="16" s="1"/>
  <c r="CZ84" i="16"/>
  <c r="CZ103" i="17"/>
  <c r="CZ71" i="17"/>
  <c r="CY112" i="3"/>
  <c r="CY80" i="3"/>
  <c r="CZ87" i="8"/>
  <c r="CZ55" i="8"/>
  <c r="CZ115" i="17"/>
  <c r="CZ83" i="17"/>
  <c r="CZ102" i="19"/>
  <c r="CZ70" i="19"/>
  <c r="CZ93" i="10"/>
  <c r="CZ61" i="10"/>
  <c r="CZ94" i="19"/>
  <c r="CZ62" i="19"/>
  <c r="CZ115" i="2"/>
  <c r="CZ83" i="2"/>
  <c r="CZ103" i="1"/>
  <c r="CZ71" i="1"/>
  <c r="CZ93" i="5"/>
  <c r="CZ61" i="5"/>
  <c r="CZ88" i="15"/>
  <c r="CZ56" i="15"/>
  <c r="CY96" i="20"/>
  <c r="CY64" i="20"/>
  <c r="CZ96" i="18"/>
  <c r="CZ64" i="18"/>
  <c r="CZ105" i="7"/>
  <c r="CZ73" i="7"/>
  <c r="CZ95" i="8"/>
  <c r="CZ63" i="8"/>
  <c r="CZ99" i="5"/>
  <c r="CZ67" i="5"/>
  <c r="CY108" i="21"/>
  <c r="CY76" i="21"/>
  <c r="CZ120" i="12"/>
  <c r="CZ123" i="12" s="1"/>
  <c r="CZ116" i="12" s="1"/>
  <c r="CZ84" i="12"/>
  <c r="CY91" i="20"/>
  <c r="CY59" i="20"/>
  <c r="CY88" i="2"/>
  <c r="CY56" i="2"/>
  <c r="CZ99" i="12"/>
  <c r="CZ67" i="12"/>
  <c r="CY109" i="19"/>
  <c r="CY77" i="19"/>
  <c r="CZ87" i="2"/>
  <c r="CZ55" i="2"/>
  <c r="CZ109" i="17"/>
  <c r="CZ77" i="17"/>
  <c r="CZ106" i="7"/>
  <c r="CZ74" i="7"/>
  <c r="CZ111" i="2"/>
  <c r="CZ79" i="2"/>
  <c r="CY117" i="13"/>
  <c r="CY85" i="13"/>
  <c r="CZ89" i="16"/>
  <c r="CZ57" i="16"/>
  <c r="CY108" i="20"/>
  <c r="CY76" i="20"/>
  <c r="CY99" i="8"/>
  <c r="CY67" i="8"/>
  <c r="CY98" i="7"/>
  <c r="CY66" i="7"/>
  <c r="CZ100" i="8"/>
  <c r="CZ68" i="8"/>
  <c r="CZ105" i="18"/>
  <c r="CZ73" i="18"/>
  <c r="CY120" i="11"/>
  <c r="CY123" i="11" s="1"/>
  <c r="CY116" i="11" s="1"/>
  <c r="CY84" i="11"/>
  <c r="CY94" i="2"/>
  <c r="CY62" i="2"/>
  <c r="CZ110" i="14"/>
  <c r="CZ78" i="14"/>
  <c r="CZ114" i="1"/>
  <c r="CZ82" i="1"/>
  <c r="CZ103" i="10"/>
  <c r="CZ71" i="10"/>
  <c r="CZ90" i="11"/>
  <c r="CZ58" i="11"/>
  <c r="CZ112" i="21"/>
  <c r="CZ80" i="21"/>
  <c r="CY87" i="11"/>
  <c r="CY55" i="11"/>
  <c r="CY103" i="9"/>
  <c r="CY71" i="9"/>
  <c r="CZ91" i="14"/>
  <c r="CZ59" i="14"/>
  <c r="CZ88" i="11"/>
  <c r="CZ56" i="11"/>
  <c r="CY98" i="13"/>
  <c r="CY66" i="13"/>
  <c r="CZ114" i="5"/>
  <c r="CZ82" i="5"/>
  <c r="CY87" i="12"/>
  <c r="CY55" i="12"/>
  <c r="CZ90" i="20"/>
  <c r="CZ58" i="20"/>
  <c r="CZ97" i="21"/>
  <c r="CZ65" i="21"/>
  <c r="CZ94" i="9"/>
  <c r="CZ62" i="9"/>
  <c r="CZ102" i="7"/>
  <c r="CZ70" i="7"/>
  <c r="CY90" i="4"/>
  <c r="CY58" i="4"/>
  <c r="CZ107" i="13"/>
  <c r="CZ75" i="13"/>
  <c r="CZ106" i="20"/>
  <c r="CZ74" i="20"/>
  <c r="CZ110" i="16"/>
  <c r="CZ78" i="16"/>
  <c r="CY103" i="5"/>
  <c r="CY71" i="5"/>
  <c r="CZ98" i="15"/>
  <c r="CZ66" i="15"/>
  <c r="CZ88" i="9"/>
  <c r="CZ56" i="9"/>
  <c r="CZ114" i="11"/>
  <c r="CZ82" i="11"/>
  <c r="CY99" i="17"/>
  <c r="CY67" i="17"/>
  <c r="CZ110" i="11"/>
  <c r="CZ78" i="11"/>
  <c r="CZ86" i="11"/>
  <c r="CZ54" i="11"/>
  <c r="CZ88" i="21"/>
  <c r="CZ56" i="21"/>
  <c r="CY105" i="13"/>
  <c r="CY73" i="13"/>
  <c r="CY105" i="11"/>
  <c r="CY73" i="11"/>
  <c r="CZ105" i="12"/>
  <c r="CZ73" i="12"/>
  <c r="CY90" i="2"/>
  <c r="CY58" i="2"/>
  <c r="CY90" i="18"/>
  <c r="CY58" i="18"/>
  <c r="CZ95" i="9"/>
  <c r="CZ63" i="9"/>
  <c r="CZ112" i="6"/>
  <c r="CZ80" i="6"/>
  <c r="CZ110" i="8"/>
  <c r="CZ78" i="8"/>
  <c r="CZ91" i="19"/>
  <c r="CZ59" i="19"/>
  <c r="CZ87" i="9"/>
  <c r="CZ55" i="9"/>
  <c r="CY100" i="20"/>
  <c r="CY68" i="20"/>
  <c r="CY100" i="14"/>
  <c r="CY68" i="14"/>
  <c r="CY101" i="14"/>
  <c r="CY69" i="14"/>
  <c r="CY101" i="19"/>
  <c r="CY69" i="19"/>
  <c r="CY93" i="18"/>
  <c r="CY61" i="18"/>
  <c r="CZ91" i="7"/>
  <c r="CZ59" i="7"/>
  <c r="CZ113" i="15"/>
  <c r="CZ81" i="15"/>
  <c r="CZ120" i="7"/>
  <c r="CZ123" i="7" s="1"/>
  <c r="CZ116" i="7" s="1"/>
  <c r="CZ84" i="7"/>
  <c r="CY100" i="10"/>
  <c r="CY68" i="10"/>
  <c r="CY87" i="21"/>
  <c r="CY55" i="21"/>
  <c r="CY97" i="5"/>
  <c r="CY65" i="5"/>
  <c r="CZ87" i="3"/>
  <c r="CZ55" i="3"/>
  <c r="CZ92" i="12"/>
  <c r="CZ60" i="12"/>
  <c r="CZ115" i="7"/>
  <c r="CZ83" i="7"/>
  <c r="CZ114" i="16"/>
  <c r="CZ82" i="16"/>
  <c r="CZ110" i="18"/>
  <c r="CZ78" i="18"/>
  <c r="CZ88" i="5"/>
  <c r="CZ56" i="5"/>
  <c r="CY88" i="3"/>
  <c r="CY56" i="3"/>
  <c r="CY89" i="15"/>
  <c r="CY57" i="15"/>
  <c r="CZ100" i="6"/>
  <c r="CZ68" i="6"/>
  <c r="CZ113" i="21"/>
  <c r="CZ81" i="21"/>
  <c r="CZ114" i="20"/>
  <c r="CZ82" i="20"/>
  <c r="CZ92" i="4"/>
  <c r="CZ60" i="4"/>
  <c r="CZ104" i="1"/>
  <c r="CZ72" i="1"/>
  <c r="CZ89" i="20"/>
  <c r="CZ57" i="20"/>
  <c r="CY106" i="14"/>
  <c r="CY74" i="14"/>
  <c r="CZ107" i="10"/>
  <c r="CZ75" i="10"/>
  <c r="CY100" i="13"/>
  <c r="CY68" i="13"/>
  <c r="CZ106" i="10"/>
  <c r="CZ74" i="10"/>
  <c r="CZ94" i="4"/>
  <c r="CZ62" i="4"/>
  <c r="CZ112" i="1"/>
  <c r="CZ80" i="1"/>
  <c r="CZ112" i="15"/>
  <c r="CZ80" i="15"/>
  <c r="CY109" i="2"/>
  <c r="CY77" i="2"/>
  <c r="CZ91" i="5"/>
  <c r="CZ59" i="5"/>
  <c r="CY109" i="16"/>
  <c r="CY77" i="16"/>
  <c r="CZ101" i="20"/>
  <c r="CZ69" i="20"/>
  <c r="CZ98" i="11"/>
  <c r="CZ66" i="11"/>
  <c r="CY117" i="14"/>
  <c r="CY85" i="14"/>
  <c r="CZ93" i="7"/>
  <c r="CZ61" i="7"/>
  <c r="CY112" i="14"/>
  <c r="CY80" i="14"/>
  <c r="CY93" i="2"/>
  <c r="CY61" i="2"/>
  <c r="CY86" i="6"/>
  <c r="CY54" i="6"/>
  <c r="CZ94" i="5"/>
  <c r="CZ62" i="5"/>
  <c r="CY101" i="12"/>
  <c r="CY69" i="12"/>
  <c r="CZ117" i="21"/>
  <c r="CZ85" i="21"/>
  <c r="CX86" i="12"/>
  <c r="CX54" i="12"/>
  <c r="CZ98" i="19"/>
  <c r="CZ66" i="19"/>
  <c r="CZ102" i="16"/>
  <c r="CZ70" i="16"/>
  <c r="CY110" i="5"/>
  <c r="CY78" i="5"/>
  <c r="CZ96" i="8"/>
  <c r="CZ64" i="8"/>
  <c r="CY103" i="11"/>
  <c r="CY71" i="11"/>
  <c r="CZ110" i="7"/>
  <c r="CZ78" i="7"/>
  <c r="CY93" i="15"/>
  <c r="CY61" i="15"/>
  <c r="CZ88" i="18"/>
  <c r="CZ56" i="18"/>
  <c r="CZ104" i="12"/>
  <c r="CZ72" i="12"/>
  <c r="CZ109" i="21"/>
  <c r="CZ77" i="21"/>
  <c r="CZ107" i="17"/>
  <c r="CZ75" i="17"/>
  <c r="CY108" i="11"/>
  <c r="CY76" i="11"/>
  <c r="CZ86" i="3"/>
  <c r="CZ54" i="3"/>
  <c r="CY117" i="2"/>
  <c r="CY85" i="2"/>
  <c r="CY111" i="18"/>
  <c r="CY79" i="18"/>
  <c r="CY89" i="19"/>
  <c r="CY57" i="19"/>
  <c r="CY92" i="20"/>
  <c r="CY60" i="20"/>
  <c r="CZ114" i="14"/>
  <c r="CZ82" i="14"/>
  <c r="CZ101" i="18"/>
  <c r="CZ69" i="18"/>
  <c r="CY103" i="15"/>
  <c r="CY71" i="15"/>
  <c r="CZ100" i="12"/>
  <c r="CZ68" i="12"/>
  <c r="CY92" i="5"/>
  <c r="CY60" i="5"/>
  <c r="CZ94" i="16"/>
  <c r="CZ62" i="16"/>
  <c r="CY112" i="20"/>
  <c r="CY80" i="20"/>
  <c r="CZ114" i="18"/>
  <c r="CZ82" i="18"/>
  <c r="CY105" i="10"/>
  <c r="CY73" i="10"/>
  <c r="CZ111" i="1"/>
  <c r="CZ79" i="1"/>
  <c r="CZ94" i="20"/>
  <c r="CZ62" i="20"/>
  <c r="CY97" i="18"/>
  <c r="CY65" i="18"/>
  <c r="CY98" i="12"/>
  <c r="CY66" i="12"/>
  <c r="CY97" i="15"/>
  <c r="CY65" i="15"/>
  <c r="CY104" i="3"/>
  <c r="CY72" i="3"/>
  <c r="CY98" i="10"/>
  <c r="CY66" i="10"/>
  <c r="AT47" i="11"/>
  <c r="AV17" i="1"/>
  <c r="DA17" i="1" a="1"/>
  <c r="DA17" i="1" s="1"/>
  <c r="AV22" i="8"/>
  <c r="DA22" i="8" a="1"/>
  <c r="DA22" i="8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V28" i="11"/>
  <c r="DA28" i="11" a="1"/>
  <c r="DA28" i="11" s="1"/>
  <c r="AU37" i="6"/>
  <c r="CZ37" i="6" a="1"/>
  <c r="CZ37" i="6" s="1"/>
  <c r="DA25" i="9" a="1"/>
  <c r="DA25" i="9" s="1"/>
  <c r="AV25" i="9"/>
  <c r="AV23" i="7"/>
  <c r="DA23" i="7" a="1"/>
  <c r="DA23" i="7" s="1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V42" i="13"/>
  <c r="DA42" i="13" a="1"/>
  <c r="DA42" i="13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16" i="3"/>
  <c r="DA16" i="3" a="1"/>
  <c r="DA16" i="3" s="1"/>
  <c r="AV39" i="18"/>
  <c r="DA39" i="18" a="1"/>
  <c r="DA39" i="18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6" i="11"/>
  <c r="DA26" i="11" a="1"/>
  <c r="DA26" i="11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V28" i="6"/>
  <c r="DA28" i="6" a="1"/>
  <c r="DA28" i="6" s="1"/>
  <c r="AU24" i="7"/>
  <c r="CZ24" i="7" a="1"/>
  <c r="CZ24" i="7" s="1"/>
  <c r="AU20" i="3"/>
  <c r="CZ20" i="3" a="1"/>
  <c r="CZ20" i="3" s="1"/>
  <c r="AV42" i="17"/>
  <c r="DA42" i="17" a="1"/>
  <c r="DA42" i="17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16" i="4"/>
  <c r="DA16" i="4" a="1"/>
  <c r="DA16" i="4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35" i="9"/>
  <c r="DA35" i="9" a="1"/>
  <c r="DA35" i="9" s="1"/>
  <c r="AV19" i="9"/>
  <c r="DA19" i="9" a="1"/>
  <c r="DA19" i="9" s="1"/>
  <c r="AV35" i="2"/>
  <c r="DA35" i="2" a="1"/>
  <c r="DA35" i="2" s="1"/>
  <c r="AV41" i="7"/>
  <c r="DA41" i="7" a="1"/>
  <c r="DA41" i="7" s="1"/>
  <c r="AV25" i="1"/>
  <c r="DA25" i="1" a="1"/>
  <c r="DA25" i="1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3" i="13"/>
  <c r="DA23" i="13" a="1"/>
  <c r="DA23" i="13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T47" i="4"/>
  <c r="AV34" i="8"/>
  <c r="DA34" i="8" a="1"/>
  <c r="DA34" i="8" s="1"/>
  <c r="DA35" i="6" a="1"/>
  <c r="DA35" i="6" s="1"/>
  <c r="AV35" i="6"/>
  <c r="AU15" i="13"/>
  <c r="CZ15" i="13" a="1"/>
  <c r="CZ15" i="13" s="1"/>
  <c r="AT47" i="13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AV37" i="7"/>
  <c r="DA37" i="7" a="1"/>
  <c r="DA37" i="7" s="1"/>
  <c r="CZ34" i="14" a="1"/>
  <c r="CZ34" i="14" s="1"/>
  <c r="AU34" i="14"/>
  <c r="AV24" i="9"/>
  <c r="DA24" i="9" a="1"/>
  <c r="DA24" i="9" s="1"/>
  <c r="AV24" i="2"/>
  <c r="DA24" i="2" a="1"/>
  <c r="DA24" i="2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T47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AV30" i="16"/>
  <c r="DA30" i="16" a="1"/>
  <c r="DA30" i="16" s="1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AT47" i="19"/>
  <c r="CZ30" i="2" a="1"/>
  <c r="CZ30" i="2" s="1"/>
  <c r="AU30" i="2"/>
  <c r="AV40" i="4"/>
  <c r="DA40" i="4" a="1"/>
  <c r="DA40" i="4" s="1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V15" i="3"/>
  <c r="DA15" i="3" a="1"/>
  <c r="DA15" i="3" s="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V23" i="20"/>
  <c r="DA23" i="20" a="1"/>
  <c r="DA23" i="20" s="1"/>
  <c r="AU26" i="18"/>
  <c r="CZ26" i="18" a="1"/>
  <c r="CZ26" i="18" s="1"/>
  <c r="AU27" i="12"/>
  <c r="CZ27" i="12" a="1"/>
  <c r="CZ27" i="12" s="1"/>
  <c r="AV29" i="17"/>
  <c r="DA29" i="17" a="1"/>
  <c r="DA29" i="17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T47" i="17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DA30" i="6" a="1"/>
  <c r="DA30" i="6" s="1"/>
  <c r="AV30" i="6"/>
  <c r="AV24" i="13"/>
  <c r="DA24" i="13" a="1"/>
  <c r="DA24" i="13" s="1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4" i="12"/>
  <c r="DA44" i="12" a="1"/>
  <c r="DA44" i="12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V26" i="17"/>
  <c r="DA26" i="17" a="1"/>
  <c r="DA26" i="17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T47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V33" i="7"/>
  <c r="DA33" i="7" a="1"/>
  <c r="DA33" i="7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AV36" i="8"/>
  <c r="DA36" i="8" a="1"/>
  <c r="DA36" i="8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44" i="7"/>
  <c r="DA44" i="7" a="1"/>
  <c r="DA44" i="7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AV28" i="3"/>
  <c r="DA28" i="3" a="1"/>
  <c r="DA28" i="3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6" i="20"/>
  <c r="DA26" i="20" a="1"/>
  <c r="DA26" i="20" s="1"/>
  <c r="AV21" i="18"/>
  <c r="DA21" i="18" a="1"/>
  <c r="DA21" i="18" s="1"/>
  <c r="AV17" i="17"/>
  <c r="DA17" i="17" a="1"/>
  <c r="DA17" i="17" s="1"/>
  <c r="AV24" i="18"/>
  <c r="DA24" i="18" a="1"/>
  <c r="DA24" i="18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35" i="1"/>
  <c r="DA35" i="1" a="1"/>
  <c r="DA35" i="1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AV19" i="8"/>
  <c r="DA19" i="8" a="1"/>
  <c r="DA19" i="8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21" i="21"/>
  <c r="DA21" i="21" a="1"/>
  <c r="DA21" i="21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5" i="5"/>
  <c r="DA25" i="5" a="1"/>
  <c r="DA25" i="5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45" i="19"/>
  <c r="DA45" i="19" a="1"/>
  <c r="DA45" i="19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T47" i="7"/>
  <c r="AV32" i="17"/>
  <c r="DA32" i="17" a="1"/>
  <c r="DA32" i="17" s="1"/>
  <c r="AV17" i="8"/>
  <c r="DA17" i="8" a="1"/>
  <c r="DA17" i="8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DA32" i="7" a="1"/>
  <c r="DA32" i="7" s="1"/>
  <c r="AV32" i="7"/>
  <c r="AV38" i="1"/>
  <c r="DA38" i="1" a="1"/>
  <c r="DA38" i="1" s="1"/>
  <c r="DA20" i="15" a="1"/>
  <c r="DA20" i="15" s="1"/>
  <c r="AV20" i="15"/>
  <c r="AU23" i="2"/>
  <c r="CZ23" i="2" a="1"/>
  <c r="CZ23" i="2" s="1"/>
  <c r="DA39" i="14" a="1"/>
  <c r="DA39" i="14" s="1"/>
  <c r="AV39" i="14"/>
  <c r="AV43" i="1"/>
  <c r="DA43" i="1" a="1"/>
  <c r="DA43" i="1" s="1"/>
  <c r="AV32" i="10"/>
  <c r="DA32" i="10" a="1"/>
  <c r="DA32" i="10" s="1"/>
  <c r="AU15" i="2"/>
  <c r="CZ15" i="2" a="1"/>
  <c r="CZ15" i="2" s="1"/>
  <c r="AT47" i="2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T47" i="15"/>
  <c r="AV42" i="9"/>
  <c r="DA42" i="9" a="1"/>
  <c r="DA42" i="9" s="1"/>
  <c r="AU35" i="8"/>
  <c r="CZ35" i="8" a="1"/>
  <c r="CZ35" i="8" s="1"/>
  <c r="AV35" i="16"/>
  <c r="DA35" i="16" a="1"/>
  <c r="DA35" i="16" s="1"/>
  <c r="AV33" i="20"/>
  <c r="DA33" i="20" a="1"/>
  <c r="DA33" i="20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DA42" i="1" a="1"/>
  <c r="DA42" i="1" s="1"/>
  <c r="AV42" i="1"/>
  <c r="AU37" i="4"/>
  <c r="CZ37" i="4" a="1"/>
  <c r="CZ37" i="4" s="1"/>
  <c r="AV15" i="11"/>
  <c r="DA15" i="11" a="1"/>
  <c r="DA15" i="11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T47" i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27" i="9"/>
  <c r="DA27" i="9" a="1"/>
  <c r="DA27" i="9" s="1"/>
  <c r="AV42" i="15"/>
  <c r="DA42" i="15" a="1"/>
  <c r="DA42" i="15" s="1"/>
  <c r="AV45" i="7"/>
  <c r="DA45" i="7" a="1"/>
  <c r="DA45" i="7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AV21" i="8"/>
  <c r="DA21" i="8" a="1"/>
  <c r="DA21" i="8" s="1"/>
  <c r="AV21" i="13"/>
  <c r="DA21" i="13" a="1"/>
  <c r="DA21" i="13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23" i="4"/>
  <c r="DA23" i="4" a="1"/>
  <c r="DA23" i="4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9" i="16"/>
  <c r="DA29" i="16" a="1"/>
  <c r="DA29" i="16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3"/>
  <c r="DA19" i="13" a="1"/>
  <c r="DA19" i="13" s="1"/>
  <c r="AV19" i="10"/>
  <c r="DA19" i="10" a="1"/>
  <c r="DA19" i="10" s="1"/>
  <c r="DA21" i="10" a="1"/>
  <c r="DA21" i="10" s="1"/>
  <c r="AV21" i="10"/>
  <c r="AV43" i="17"/>
  <c r="DA43" i="17" a="1"/>
  <c r="DA43" i="17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DA20" i="19" a="1"/>
  <c r="DA20" i="19" s="1"/>
  <c r="AV20" i="19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2" i="10"/>
  <c r="DA22" i="10" a="1"/>
  <c r="DA22" i="10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DA25" i="18" a="1"/>
  <c r="DA25" i="18" s="1"/>
  <c r="AV25" i="18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AV38" i="17"/>
  <c r="DA38" i="17" a="1"/>
  <c r="DA38" i="17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29" i="8"/>
  <c r="DA29" i="8" a="1"/>
  <c r="DA29" i="8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27" i="15"/>
  <c r="DA27" i="15" a="1"/>
  <c r="DA27" i="1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5" i="4"/>
  <c r="DA35" i="4" a="1"/>
  <c r="DA35" i="4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CZ9" i="11" l="1"/>
  <c r="CZ90" i="18"/>
  <c r="CZ58" i="18"/>
  <c r="DA100" i="8"/>
  <c r="DA68" i="8"/>
  <c r="CY86" i="18"/>
  <c r="CY54" i="18"/>
  <c r="DA100" i="15"/>
  <c r="DA68" i="15"/>
  <c r="DA95" i="8"/>
  <c r="DA63" i="8"/>
  <c r="CZ89" i="21"/>
  <c r="CZ57" i="21"/>
  <c r="CZ104" i="13"/>
  <c r="CZ72" i="13"/>
  <c r="DA111" i="21"/>
  <c r="DA79" i="21"/>
  <c r="DA89" i="10"/>
  <c r="DA57" i="10"/>
  <c r="CZ90" i="4"/>
  <c r="CZ58" i="4"/>
  <c r="DA88" i="11"/>
  <c r="DA56" i="11"/>
  <c r="CZ120" i="11"/>
  <c r="CZ123" i="11" s="1"/>
  <c r="CZ116" i="11" s="1"/>
  <c r="CZ84" i="11"/>
  <c r="DA111" i="2"/>
  <c r="DA79" i="2"/>
  <c r="DA105" i="7"/>
  <c r="DA73" i="7"/>
  <c r="CZ95" i="20"/>
  <c r="CZ63" i="20"/>
  <c r="DA102" i="10"/>
  <c r="DA70" i="10"/>
  <c r="DA114" i="17"/>
  <c r="DA82" i="17"/>
  <c r="DA99" i="4"/>
  <c r="DA67" i="4"/>
  <c r="DA105" i="12"/>
  <c r="DA73" i="12"/>
  <c r="CZ113" i="10"/>
  <c r="CZ81" i="10"/>
  <c r="CZ89" i="3"/>
  <c r="CZ57" i="3"/>
  <c r="DA110" i="21"/>
  <c r="DA78" i="21"/>
  <c r="CZ88" i="3"/>
  <c r="CZ56" i="3"/>
  <c r="DA93" i="4"/>
  <c r="DA61" i="4"/>
  <c r="DA92" i="15"/>
  <c r="DA60" i="15"/>
  <c r="DA96" i="12"/>
  <c r="DA64" i="12"/>
  <c r="DA107" i="7"/>
  <c r="DA75" i="7"/>
  <c r="CZ99" i="2"/>
  <c r="CZ67" i="2"/>
  <c r="CZ102" i="17"/>
  <c r="CZ70" i="17"/>
  <c r="CZ108" i="4"/>
  <c r="CZ76" i="4"/>
  <c r="DA87" i="18"/>
  <c r="DA55" i="18"/>
  <c r="CZ111" i="15"/>
  <c r="CZ79" i="15"/>
  <c r="DA106" i="16"/>
  <c r="DA74" i="16"/>
  <c r="DA103" i="10"/>
  <c r="DA71" i="10"/>
  <c r="CZ115" i="16"/>
  <c r="CZ83" i="16"/>
  <c r="DA120" i="2"/>
  <c r="DA123" i="2" s="1"/>
  <c r="DA116" i="2" s="1"/>
  <c r="DA84" i="2"/>
  <c r="DA114" i="19"/>
  <c r="DA82" i="19"/>
  <c r="DA104" i="5"/>
  <c r="DA72" i="5"/>
  <c r="DA104" i="18"/>
  <c r="DA72" i="18"/>
  <c r="DA97" i="6"/>
  <c r="DA65" i="6"/>
  <c r="DA98" i="18"/>
  <c r="DA66" i="18"/>
  <c r="DA88" i="8"/>
  <c r="DA56" i="8"/>
  <c r="CZ94" i="18"/>
  <c r="CZ62" i="18"/>
  <c r="DA120" i="19"/>
  <c r="DA123" i="19" s="1"/>
  <c r="DA116" i="19" s="1"/>
  <c r="DA84" i="19"/>
  <c r="CZ103" i="6"/>
  <c r="CZ71" i="6"/>
  <c r="DA91" i="7"/>
  <c r="DA59" i="7"/>
  <c r="DA95" i="14"/>
  <c r="DA63" i="14"/>
  <c r="DA113" i="6"/>
  <c r="DA81" i="6"/>
  <c r="DA109" i="15"/>
  <c r="DA77" i="15"/>
  <c r="CZ96" i="3"/>
  <c r="CZ64" i="3"/>
  <c r="DA90" i="8"/>
  <c r="DA58" i="8"/>
  <c r="DA87" i="16"/>
  <c r="DA55" i="16"/>
  <c r="CZ89" i="13"/>
  <c r="CZ57" i="13"/>
  <c r="DA106" i="1"/>
  <c r="DA74" i="1"/>
  <c r="CZ111" i="14"/>
  <c r="CZ79" i="14"/>
  <c r="DA95" i="18"/>
  <c r="DA63" i="18"/>
  <c r="DA104" i="16"/>
  <c r="DA72" i="16"/>
  <c r="DA99" i="3"/>
  <c r="DA67" i="3"/>
  <c r="CZ104" i="10"/>
  <c r="CZ72" i="10"/>
  <c r="CZ106" i="14"/>
  <c r="CZ74" i="14"/>
  <c r="CZ97" i="5"/>
  <c r="CZ65" i="5"/>
  <c r="DA109" i="11"/>
  <c r="DA77" i="11"/>
  <c r="DA103" i="14"/>
  <c r="DA71" i="14"/>
  <c r="DA91" i="10"/>
  <c r="DA59" i="10"/>
  <c r="DA96" i="4"/>
  <c r="DA64" i="4"/>
  <c r="CZ113" i="2"/>
  <c r="CZ81" i="2"/>
  <c r="DA101" i="9"/>
  <c r="DA69" i="9"/>
  <c r="CZ86" i="10"/>
  <c r="CZ54" i="10"/>
  <c r="DA108" i="8"/>
  <c r="DA76" i="8"/>
  <c r="DA101" i="6"/>
  <c r="DA69" i="6"/>
  <c r="CZ100" i="20"/>
  <c r="CZ68" i="20"/>
  <c r="DA94" i="20"/>
  <c r="DA62" i="20"/>
  <c r="CZ112" i="20"/>
  <c r="CZ80" i="20"/>
  <c r="CZ103" i="15"/>
  <c r="CZ71" i="15"/>
  <c r="CZ89" i="19"/>
  <c r="CZ57" i="19"/>
  <c r="CZ90" i="17"/>
  <c r="CZ58" i="17"/>
  <c r="CZ101" i="2"/>
  <c r="CZ69" i="2"/>
  <c r="CZ105" i="5"/>
  <c r="CZ73" i="5"/>
  <c r="CZ91" i="21"/>
  <c r="CZ59" i="21"/>
  <c r="DA111" i="9"/>
  <c r="DA79" i="9"/>
  <c r="DA96" i="11"/>
  <c r="DA64" i="11"/>
  <c r="CZ87" i="10"/>
  <c r="CZ55" i="10"/>
  <c r="DA98" i="19"/>
  <c r="DA66" i="19"/>
  <c r="CZ86" i="6"/>
  <c r="CZ54" i="6"/>
  <c r="DA106" i="6"/>
  <c r="DA74" i="6"/>
  <c r="DA103" i="18"/>
  <c r="DA71" i="18"/>
  <c r="DA103" i="12"/>
  <c r="DA71" i="12"/>
  <c r="DA106" i="19"/>
  <c r="DA74" i="19"/>
  <c r="CZ101" i="15"/>
  <c r="CZ69" i="15"/>
  <c r="CZ120" i="3"/>
  <c r="CZ123" i="3" s="1"/>
  <c r="CZ116" i="3" s="1"/>
  <c r="CZ84" i="3"/>
  <c r="CZ89" i="12"/>
  <c r="CZ57" i="12"/>
  <c r="DA112" i="7"/>
  <c r="DA80" i="7"/>
  <c r="CZ87" i="7"/>
  <c r="CZ55" i="7"/>
  <c r="DA117" i="9"/>
  <c r="DA85" i="9"/>
  <c r="DA98" i="20"/>
  <c r="DA66" i="20"/>
  <c r="CZ95" i="7"/>
  <c r="CZ63" i="7"/>
  <c r="DA101" i="3"/>
  <c r="DA69" i="3"/>
  <c r="CZ100" i="3"/>
  <c r="CZ68" i="3"/>
  <c r="DA90" i="6"/>
  <c r="DA58" i="6"/>
  <c r="DA86" i="20"/>
  <c r="DA54" i="20"/>
  <c r="DA112" i="1"/>
  <c r="DA80" i="1"/>
  <c r="DA108" i="15"/>
  <c r="DA76" i="15"/>
  <c r="DA93" i="6"/>
  <c r="DA61" i="6"/>
  <c r="DA109" i="17"/>
  <c r="DA77" i="17"/>
  <c r="DA97" i="21"/>
  <c r="DA65" i="21"/>
  <c r="DA87" i="2"/>
  <c r="DA55" i="2"/>
  <c r="DA113" i="7"/>
  <c r="DA81" i="7"/>
  <c r="DA97" i="16"/>
  <c r="DA65" i="16"/>
  <c r="DA109" i="5"/>
  <c r="DA77" i="5"/>
  <c r="CZ103" i="5"/>
  <c r="CZ71" i="5"/>
  <c r="DA90" i="20"/>
  <c r="DA58" i="20"/>
  <c r="DA112" i="21"/>
  <c r="DA80" i="21"/>
  <c r="CZ99" i="8"/>
  <c r="CZ67" i="8"/>
  <c r="CZ109" i="19"/>
  <c r="CZ77" i="19"/>
  <c r="DA93" i="10"/>
  <c r="DA61" i="10"/>
  <c r="DA87" i="9"/>
  <c r="DA55" i="9"/>
  <c r="CZ101" i="19"/>
  <c r="CZ69" i="19"/>
  <c r="DA92" i="4"/>
  <c r="DA60" i="4"/>
  <c r="DA110" i="20"/>
  <c r="DA78" i="20"/>
  <c r="DA115" i="14"/>
  <c r="DA83" i="14"/>
  <c r="CZ100" i="13"/>
  <c r="CZ68" i="13"/>
  <c r="DA106" i="12"/>
  <c r="DA74" i="12"/>
  <c r="DA106" i="15"/>
  <c r="DA74" i="15"/>
  <c r="DA106" i="4"/>
  <c r="DA74" i="4"/>
  <c r="DA110" i="1"/>
  <c r="DA78" i="1"/>
  <c r="CY86" i="12"/>
  <c r="CY54" i="12"/>
  <c r="CZ102" i="21"/>
  <c r="CZ70" i="21"/>
  <c r="DA110" i="11"/>
  <c r="DA78" i="11"/>
  <c r="DA120" i="12"/>
  <c r="DA123" i="12" s="1"/>
  <c r="DA116" i="12" s="1"/>
  <c r="DA84" i="12"/>
  <c r="DA93" i="5"/>
  <c r="DA61" i="5"/>
  <c r="CZ97" i="4"/>
  <c r="CZ65" i="4"/>
  <c r="DA117" i="6"/>
  <c r="DA85" i="6"/>
  <c r="DA102" i="12"/>
  <c r="DA70" i="12"/>
  <c r="DA92" i="13"/>
  <c r="DA60" i="13"/>
  <c r="CZ120" i="14"/>
  <c r="CZ123" i="14" s="1"/>
  <c r="CZ116" i="14" s="1"/>
  <c r="CZ84" i="14"/>
  <c r="DA113" i="15"/>
  <c r="DA81" i="15"/>
  <c r="DA107" i="10"/>
  <c r="DA75" i="10"/>
  <c r="CZ90" i="21"/>
  <c r="CZ58" i="21"/>
  <c r="CZ97" i="10"/>
  <c r="CZ65" i="10"/>
  <c r="CZ107" i="21"/>
  <c r="CZ75" i="21"/>
  <c r="DA115" i="20"/>
  <c r="DA83" i="20"/>
  <c r="DA91" i="15"/>
  <c r="DA59" i="15"/>
  <c r="CZ112" i="4"/>
  <c r="CZ80" i="4"/>
  <c r="DA112" i="8"/>
  <c r="DA80" i="8"/>
  <c r="DA93" i="1"/>
  <c r="DA61" i="1"/>
  <c r="CZ97" i="9"/>
  <c r="CZ65" i="9"/>
  <c r="CZ93" i="18"/>
  <c r="CZ61" i="18"/>
  <c r="DA94" i="10"/>
  <c r="DA62" i="10"/>
  <c r="DA103" i="13"/>
  <c r="DA71" i="13"/>
  <c r="DA99" i="1"/>
  <c r="DA67" i="1"/>
  <c r="DA100" i="18"/>
  <c r="DA68" i="18"/>
  <c r="CZ101" i="21"/>
  <c r="CZ69" i="21"/>
  <c r="CZ117" i="15"/>
  <c r="CZ85" i="15"/>
  <c r="CZ120" i="20"/>
  <c r="CZ123" i="20" s="1"/>
  <c r="CZ116" i="20" s="1"/>
  <c r="CZ84" i="20"/>
  <c r="CZ89" i="18"/>
  <c r="CZ57" i="18"/>
  <c r="DA117" i="19"/>
  <c r="DA85" i="19"/>
  <c r="DA102" i="4"/>
  <c r="DA70" i="4"/>
  <c r="DA102" i="20"/>
  <c r="DA70" i="20"/>
  <c r="DA87" i="6"/>
  <c r="DA55" i="6"/>
  <c r="CZ95" i="15"/>
  <c r="CZ63" i="15"/>
  <c r="DA113" i="11"/>
  <c r="DA81" i="11"/>
  <c r="CZ110" i="15"/>
  <c r="CZ78" i="15"/>
  <c r="CZ94" i="11"/>
  <c r="CZ62" i="11"/>
  <c r="DA95" i="3"/>
  <c r="DA63" i="3"/>
  <c r="CZ106" i="11"/>
  <c r="CZ74" i="11"/>
  <c r="DA91" i="8"/>
  <c r="DA59" i="8"/>
  <c r="DA95" i="2"/>
  <c r="DA63" i="2"/>
  <c r="CZ108" i="11"/>
  <c r="CZ76" i="11"/>
  <c r="DA88" i="18"/>
  <c r="DA56" i="18"/>
  <c r="DA96" i="8"/>
  <c r="DA64" i="8"/>
  <c r="DA117" i="21"/>
  <c r="DA85" i="21"/>
  <c r="DA105" i="8"/>
  <c r="DA73" i="8"/>
  <c r="CZ113" i="14"/>
  <c r="CZ81" i="14"/>
  <c r="CZ107" i="11"/>
  <c r="CZ75" i="11"/>
  <c r="DA88" i="20"/>
  <c r="DA56" i="20"/>
  <c r="DA91" i="1"/>
  <c r="DA59" i="1"/>
  <c r="CZ109" i="16"/>
  <c r="CZ77" i="16"/>
  <c r="CZ98" i="10"/>
  <c r="CZ66" i="10"/>
  <c r="DA87" i="19"/>
  <c r="DA55" i="19"/>
  <c r="DA112" i="12"/>
  <c r="DA80" i="12"/>
  <c r="DA96" i="13"/>
  <c r="DA64" i="13"/>
  <c r="DA102" i="15"/>
  <c r="DA70" i="15"/>
  <c r="DA98" i="11"/>
  <c r="DA66" i="11"/>
  <c r="DA88" i="16"/>
  <c r="DA56" i="16"/>
  <c r="DA98" i="15"/>
  <c r="DA66" i="15"/>
  <c r="CZ98" i="7"/>
  <c r="CZ66" i="7"/>
  <c r="DA94" i="19"/>
  <c r="DA62" i="19"/>
  <c r="DA90" i="13"/>
  <c r="DA58" i="13"/>
  <c r="DA102" i="7"/>
  <c r="DA70" i="7"/>
  <c r="DA91" i="14"/>
  <c r="DA59" i="14"/>
  <c r="DA105" i="18"/>
  <c r="DA73" i="18"/>
  <c r="DA99" i="12"/>
  <c r="DA67" i="12"/>
  <c r="DA103" i="1"/>
  <c r="DA71" i="1"/>
  <c r="DA107" i="16"/>
  <c r="DA75" i="16"/>
  <c r="CZ100" i="11"/>
  <c r="CZ68" i="11"/>
  <c r="CZ101" i="14"/>
  <c r="CZ69" i="14"/>
  <c r="CZ98" i="17"/>
  <c r="CZ66" i="17"/>
  <c r="CZ95" i="21"/>
  <c r="CZ63" i="21"/>
  <c r="DA88" i="10"/>
  <c r="DA56" i="10"/>
  <c r="CZ105" i="11"/>
  <c r="CZ73" i="11"/>
  <c r="CZ89" i="2"/>
  <c r="CZ57" i="2"/>
  <c r="DA101" i="11"/>
  <c r="DA69" i="11"/>
  <c r="CZ109" i="20"/>
  <c r="CZ77" i="20"/>
  <c r="DA109" i="13"/>
  <c r="DA77" i="13"/>
  <c r="CZ111" i="7"/>
  <c r="CZ79" i="7"/>
  <c r="CY86" i="9"/>
  <c r="CY54" i="9"/>
  <c r="DA94" i="12"/>
  <c r="DA62" i="12"/>
  <c r="DA107" i="4"/>
  <c r="DA75" i="4"/>
  <c r="DA96" i="15"/>
  <c r="DA64" i="15"/>
  <c r="DA112" i="11"/>
  <c r="DA80" i="11"/>
  <c r="CZ94" i="14"/>
  <c r="CZ62" i="14"/>
  <c r="CZ87" i="14"/>
  <c r="CZ55" i="14"/>
  <c r="CZ100" i="19"/>
  <c r="CZ68" i="19"/>
  <c r="CZ95" i="12"/>
  <c r="CZ63" i="12"/>
  <c r="CZ106" i="8"/>
  <c r="CZ74" i="8"/>
  <c r="DA114" i="1"/>
  <c r="DA82" i="1"/>
  <c r="DA109" i="1"/>
  <c r="DA77" i="1"/>
  <c r="DA115" i="6"/>
  <c r="DA83" i="6"/>
  <c r="DA107" i="14"/>
  <c r="DA75" i="14"/>
  <c r="DA104" i="6"/>
  <c r="DA72" i="6"/>
  <c r="DA104" i="14"/>
  <c r="DA72" i="14"/>
  <c r="DA95" i="10"/>
  <c r="DA63" i="10"/>
  <c r="DA93" i="19"/>
  <c r="DA61" i="19"/>
  <c r="CZ95" i="6"/>
  <c r="CZ63" i="6"/>
  <c r="DA102" i="5"/>
  <c r="DA70" i="5"/>
  <c r="DA103" i="17"/>
  <c r="DA71" i="17"/>
  <c r="CZ86" i="5"/>
  <c r="CZ54" i="5"/>
  <c r="DA110" i="3"/>
  <c r="DA78" i="3"/>
  <c r="DA99" i="18"/>
  <c r="DA67" i="18"/>
  <c r="DA89" i="20"/>
  <c r="DA57" i="20"/>
  <c r="DA96" i="5"/>
  <c r="DA64" i="5"/>
  <c r="CZ115" i="21"/>
  <c r="CZ83" i="21"/>
  <c r="DA107" i="6"/>
  <c r="DA75" i="6"/>
  <c r="DA102" i="1"/>
  <c r="DA70" i="1"/>
  <c r="CZ89" i="7"/>
  <c r="CZ57" i="7"/>
  <c r="DA99" i="9"/>
  <c r="DA67" i="9"/>
  <c r="DA92" i="7"/>
  <c r="DA60" i="7"/>
  <c r="DA100" i="7"/>
  <c r="DA68" i="7"/>
  <c r="DA120" i="8"/>
  <c r="DA123" i="8" s="1"/>
  <c r="DA116" i="8" s="1"/>
  <c r="DA84" i="8"/>
  <c r="DA104" i="21"/>
  <c r="DA72" i="21"/>
  <c r="DA88" i="17"/>
  <c r="DA56" i="17"/>
  <c r="CZ117" i="3"/>
  <c r="CZ85" i="3"/>
  <c r="DA101" i="10"/>
  <c r="DA69" i="10"/>
  <c r="CZ94" i="17"/>
  <c r="CZ62" i="17"/>
  <c r="DA102" i="3"/>
  <c r="DA70" i="3"/>
  <c r="DA113" i="21"/>
  <c r="DA81" i="21"/>
  <c r="CZ87" i="21"/>
  <c r="CZ55" i="21"/>
  <c r="DA108" i="13"/>
  <c r="DA76" i="13"/>
  <c r="DA113" i="12"/>
  <c r="DA81" i="12"/>
  <c r="DA104" i="7"/>
  <c r="DA72" i="7"/>
  <c r="DA117" i="12"/>
  <c r="DA85" i="12"/>
  <c r="CZ94" i="8"/>
  <c r="CZ62" i="8"/>
  <c r="DA110" i="6"/>
  <c r="DA78" i="6"/>
  <c r="DA93" i="17"/>
  <c r="DA61" i="17"/>
  <c r="DA109" i="10"/>
  <c r="DA77" i="10"/>
  <c r="CZ120" i="10"/>
  <c r="CZ123" i="10" s="1"/>
  <c r="CZ116" i="10" s="1"/>
  <c r="CZ84" i="10"/>
  <c r="CZ86" i="17"/>
  <c r="CZ54" i="17"/>
  <c r="CZ88" i="7"/>
  <c r="CZ56" i="7"/>
  <c r="DA100" i="17"/>
  <c r="DA68" i="17"/>
  <c r="DA111" i="1"/>
  <c r="DA79" i="1"/>
  <c r="DA94" i="16"/>
  <c r="DA62" i="16"/>
  <c r="DA101" i="18"/>
  <c r="DA69" i="18"/>
  <c r="CZ111" i="18"/>
  <c r="CZ79" i="18"/>
  <c r="DA107" i="20"/>
  <c r="DA75" i="20"/>
  <c r="DA107" i="5"/>
  <c r="DA75" i="5"/>
  <c r="CZ111" i="17"/>
  <c r="CZ79" i="17"/>
  <c r="DA87" i="20"/>
  <c r="DA55" i="20"/>
  <c r="CZ115" i="11"/>
  <c r="CZ83" i="11"/>
  <c r="CZ90" i="5"/>
  <c r="CZ58" i="5"/>
  <c r="CZ102" i="8"/>
  <c r="CZ70" i="8"/>
  <c r="DA98" i="8"/>
  <c r="DA66" i="8"/>
  <c r="CZ88" i="6"/>
  <c r="CZ56" i="6"/>
  <c r="CZ110" i="19"/>
  <c r="CZ78" i="19"/>
  <c r="DA108" i="1"/>
  <c r="DA76" i="1"/>
  <c r="DA107" i="15"/>
  <c r="DA75" i="15"/>
  <c r="DA117" i="10"/>
  <c r="DA85" i="10"/>
  <c r="DA88" i="14"/>
  <c r="DA56" i="14"/>
  <c r="DA106" i="2"/>
  <c r="DA74" i="2"/>
  <c r="DA90" i="3"/>
  <c r="DA58" i="3"/>
  <c r="DA87" i="4"/>
  <c r="DA55" i="4"/>
  <c r="CZ107" i="3"/>
  <c r="CZ75" i="3"/>
  <c r="DA99" i="6"/>
  <c r="DA67" i="6"/>
  <c r="CZ89" i="8"/>
  <c r="CZ57" i="8"/>
  <c r="DA101" i="4"/>
  <c r="DA69" i="4"/>
  <c r="DA105" i="6"/>
  <c r="DA73" i="6"/>
  <c r="CZ105" i="9"/>
  <c r="CZ73" i="9"/>
  <c r="DA96" i="9"/>
  <c r="DA64" i="9"/>
  <c r="CZ91" i="16"/>
  <c r="CZ59" i="16"/>
  <c r="DA114" i="5"/>
  <c r="DA82" i="5"/>
  <c r="DA105" i="1"/>
  <c r="DA73" i="1"/>
  <c r="CZ98" i="13"/>
  <c r="CZ66" i="13"/>
  <c r="CZ91" i="20"/>
  <c r="CZ59" i="20"/>
  <c r="CZ93" i="13"/>
  <c r="CZ61" i="13"/>
  <c r="DA114" i="11"/>
  <c r="DA82" i="11"/>
  <c r="DA110" i="16"/>
  <c r="DA78" i="16"/>
  <c r="CZ87" i="12"/>
  <c r="CZ55" i="12"/>
  <c r="DA90" i="11"/>
  <c r="DA58" i="11"/>
  <c r="CZ108" i="20"/>
  <c r="CZ76" i="20"/>
  <c r="CZ108" i="21"/>
  <c r="CZ76" i="21"/>
  <c r="DA102" i="19"/>
  <c r="DA70" i="19"/>
  <c r="CZ112" i="3"/>
  <c r="CZ80" i="3"/>
  <c r="DA111" i="3"/>
  <c r="DA79" i="3"/>
  <c r="DA100" i="16"/>
  <c r="DA68" i="16"/>
  <c r="DA115" i="5"/>
  <c r="DA83" i="5"/>
  <c r="DA115" i="18"/>
  <c r="DA83" i="18"/>
  <c r="CZ100" i="5"/>
  <c r="CZ68" i="5"/>
  <c r="CZ108" i="17"/>
  <c r="CZ76" i="17"/>
  <c r="DA115" i="1"/>
  <c r="DA83" i="1"/>
  <c r="CZ99" i="17"/>
  <c r="CZ67" i="17"/>
  <c r="DA106" i="7"/>
  <c r="DA74" i="7"/>
  <c r="DA96" i="18"/>
  <c r="DA64" i="18"/>
  <c r="DA92" i="10"/>
  <c r="DA60" i="10"/>
  <c r="DA100" i="9"/>
  <c r="DA68" i="9"/>
  <c r="DA92" i="8"/>
  <c r="DA60" i="8"/>
  <c r="DA106" i="17"/>
  <c r="DA74" i="17"/>
  <c r="DA98" i="9"/>
  <c r="DA66" i="9"/>
  <c r="DA108" i="3"/>
  <c r="DA76" i="3"/>
  <c r="DA113" i="1"/>
  <c r="DA81" i="1"/>
  <c r="DA97" i="1"/>
  <c r="DA65" i="1"/>
  <c r="DA108" i="2"/>
  <c r="DA76" i="2"/>
  <c r="DA96" i="7"/>
  <c r="DA64" i="7"/>
  <c r="CZ92" i="11"/>
  <c r="CZ60" i="11"/>
  <c r="DA114" i="2"/>
  <c r="DA82" i="2"/>
  <c r="DA111" i="8"/>
  <c r="DA79" i="8"/>
  <c r="DA91" i="12"/>
  <c r="DA59" i="12"/>
  <c r="DA111" i="16"/>
  <c r="DA79" i="16"/>
  <c r="DA117" i="11"/>
  <c r="DA85" i="11"/>
  <c r="DA103" i="3"/>
  <c r="DA71" i="3"/>
  <c r="CZ95" i="11"/>
  <c r="CZ63" i="11"/>
  <c r="CZ111" i="10"/>
  <c r="CZ79" i="10"/>
  <c r="CZ102" i="11"/>
  <c r="CZ70" i="11"/>
  <c r="CZ97" i="19"/>
  <c r="CZ65" i="19"/>
  <c r="CZ113" i="4"/>
  <c r="CZ81" i="4"/>
  <c r="DA115" i="12"/>
  <c r="DA83" i="12"/>
  <c r="CZ106" i="18"/>
  <c r="CZ74" i="18"/>
  <c r="CZ92" i="2"/>
  <c r="CZ60" i="2"/>
  <c r="DA103" i="8"/>
  <c r="DA71" i="8"/>
  <c r="DA91" i="9"/>
  <c r="DA59" i="9"/>
  <c r="DA117" i="5"/>
  <c r="DA85" i="5"/>
  <c r="DA110" i="2"/>
  <c r="DA78" i="2"/>
  <c r="CY86" i="8"/>
  <c r="CY54" i="8"/>
  <c r="DA93" i="21"/>
  <c r="DA61" i="21"/>
  <c r="CZ86" i="19"/>
  <c r="CZ54" i="19"/>
  <c r="CZ96" i="19"/>
  <c r="CZ64" i="19"/>
  <c r="CZ112" i="10"/>
  <c r="CZ80" i="10"/>
  <c r="DA103" i="19"/>
  <c r="DA71" i="19"/>
  <c r="CZ114" i="6"/>
  <c r="CZ82" i="6"/>
  <c r="DA95" i="9"/>
  <c r="DA63" i="9"/>
  <c r="DA107" i="17"/>
  <c r="DA75" i="17"/>
  <c r="CZ110" i="5"/>
  <c r="CZ78" i="5"/>
  <c r="CZ97" i="8"/>
  <c r="CZ65" i="8"/>
  <c r="DA110" i="18"/>
  <c r="DA78" i="18"/>
  <c r="DA101" i="17"/>
  <c r="DA69" i="17"/>
  <c r="DA95" i="1"/>
  <c r="DA63" i="1"/>
  <c r="CZ104" i="8"/>
  <c r="CZ72" i="8"/>
  <c r="CZ108" i="6"/>
  <c r="CZ76" i="6"/>
  <c r="DA108" i="12"/>
  <c r="DA76" i="12"/>
  <c r="DA112" i="15"/>
  <c r="DA80" i="15"/>
  <c r="DA93" i="8"/>
  <c r="DA61" i="8"/>
  <c r="DA94" i="9"/>
  <c r="DA62" i="9"/>
  <c r="DA99" i="5"/>
  <c r="DA67" i="5"/>
  <c r="DA115" i="2"/>
  <c r="DA83" i="2"/>
  <c r="DA102" i="13"/>
  <c r="DA70" i="13"/>
  <c r="DA87" i="1"/>
  <c r="DA55" i="1"/>
  <c r="CZ99" i="21"/>
  <c r="CZ67" i="21"/>
  <c r="CZ109" i="9"/>
  <c r="CZ77" i="9"/>
  <c r="DA93" i="7"/>
  <c r="DA61" i="7"/>
  <c r="DA114" i="10"/>
  <c r="DA82" i="10"/>
  <c r="DA102" i="6"/>
  <c r="DA70" i="6"/>
  <c r="CZ86" i="1"/>
  <c r="CZ54" i="1"/>
  <c r="DA91" i="6"/>
  <c r="DA59" i="6"/>
  <c r="DA115" i="15"/>
  <c r="DA83" i="15"/>
  <c r="DA96" i="2"/>
  <c r="DA64" i="2"/>
  <c r="CZ93" i="12"/>
  <c r="CZ61" i="12"/>
  <c r="DA94" i="6"/>
  <c r="DA62" i="6"/>
  <c r="CZ96" i="17"/>
  <c r="CZ64" i="17"/>
  <c r="CZ89" i="4"/>
  <c r="CZ57" i="4"/>
  <c r="DA92" i="6"/>
  <c r="DA60" i="6"/>
  <c r="CZ89" i="5"/>
  <c r="CZ57" i="5"/>
  <c r="CZ91" i="4"/>
  <c r="CZ59" i="4"/>
  <c r="CZ114" i="12"/>
  <c r="CZ82" i="12"/>
  <c r="DA90" i="19"/>
  <c r="DA58" i="19"/>
  <c r="CZ111" i="12"/>
  <c r="CZ79" i="12"/>
  <c r="DA108" i="5"/>
  <c r="DA76" i="5"/>
  <c r="DA120" i="18"/>
  <c r="DA123" i="18" s="1"/>
  <c r="DA116" i="18" s="1"/>
  <c r="DA84" i="18"/>
  <c r="CZ109" i="14"/>
  <c r="CZ77" i="14"/>
  <c r="CZ99" i="13"/>
  <c r="CZ67" i="13"/>
  <c r="DA110" i="13"/>
  <c r="DA78" i="13"/>
  <c r="DA104" i="11"/>
  <c r="DA72" i="11"/>
  <c r="DA115" i="19"/>
  <c r="DA83" i="19"/>
  <c r="CZ111" i="5"/>
  <c r="CZ79" i="5"/>
  <c r="DA92" i="18"/>
  <c r="DA60" i="18"/>
  <c r="DA99" i="19"/>
  <c r="DA67" i="19"/>
  <c r="CZ89" i="9"/>
  <c r="CZ57" i="9"/>
  <c r="CZ115" i="9"/>
  <c r="CZ83" i="9"/>
  <c r="DA88" i="5"/>
  <c r="DA56" i="5"/>
  <c r="DA94" i="15"/>
  <c r="DA62" i="15"/>
  <c r="DA105" i="16"/>
  <c r="DA73" i="16"/>
  <c r="DA107" i="8"/>
  <c r="DA75" i="8"/>
  <c r="DA96" i="10"/>
  <c r="DA64" i="10"/>
  <c r="DA106" i="3"/>
  <c r="DA74" i="3"/>
  <c r="CZ105" i="4"/>
  <c r="CZ73" i="4"/>
  <c r="DA89" i="1"/>
  <c r="DA57" i="1"/>
  <c r="CZ110" i="10"/>
  <c r="CZ78" i="10"/>
  <c r="DA92" i="9"/>
  <c r="DA60" i="9"/>
  <c r="CZ108" i="16"/>
  <c r="CZ76" i="16"/>
  <c r="DA109" i="4"/>
  <c r="DA77" i="4"/>
  <c r="DA111" i="6"/>
  <c r="DA79" i="6"/>
  <c r="DA120" i="1"/>
  <c r="DA123" i="1" s="1"/>
  <c r="DA116" i="1" s="1"/>
  <c r="DA84" i="1"/>
  <c r="DA114" i="16"/>
  <c r="DA82" i="16"/>
  <c r="CZ98" i="12"/>
  <c r="CZ66" i="12"/>
  <c r="CZ105" i="10"/>
  <c r="CZ73" i="10"/>
  <c r="CZ92" i="5"/>
  <c r="CZ60" i="5"/>
  <c r="DA114" i="14"/>
  <c r="DA82" i="14"/>
  <c r="CZ117" i="2"/>
  <c r="CZ85" i="2"/>
  <c r="CZ98" i="6"/>
  <c r="CZ66" i="6"/>
  <c r="DA101" i="5"/>
  <c r="DA69" i="5"/>
  <c r="DA98" i="2"/>
  <c r="DA66" i="2"/>
  <c r="DA120" i="9"/>
  <c r="DA123" i="9" s="1"/>
  <c r="DA116" i="9" s="1"/>
  <c r="DA84" i="9"/>
  <c r="CZ93" i="15"/>
  <c r="CZ61" i="15"/>
  <c r="CZ101" i="12"/>
  <c r="CZ69" i="12"/>
  <c r="DA94" i="13"/>
  <c r="DA62" i="13"/>
  <c r="CZ96" i="6"/>
  <c r="CZ64" i="6"/>
  <c r="CZ102" i="18"/>
  <c r="CZ70" i="18"/>
  <c r="DA95" i="17"/>
  <c r="DA63" i="17"/>
  <c r="CZ110" i="9"/>
  <c r="CZ78" i="9"/>
  <c r="DA89" i="11"/>
  <c r="DA57" i="11"/>
  <c r="DA90" i="16"/>
  <c r="DA58" i="16"/>
  <c r="DA90" i="9"/>
  <c r="DA58" i="9"/>
  <c r="DA113" i="18"/>
  <c r="DA81" i="18"/>
  <c r="DA111" i="20"/>
  <c r="DA79" i="20"/>
  <c r="DA113" i="17"/>
  <c r="DA81" i="17"/>
  <c r="DA120" i="17"/>
  <c r="DA123" i="17" s="1"/>
  <c r="DA116" i="17" s="1"/>
  <c r="DA84" i="17"/>
  <c r="DA107" i="1"/>
  <c r="DA75" i="1"/>
  <c r="DA100" i="21"/>
  <c r="DA68" i="21"/>
  <c r="DA89" i="17"/>
  <c r="DA57" i="17"/>
  <c r="DA93" i="11"/>
  <c r="DA61" i="11"/>
  <c r="CY86" i="16"/>
  <c r="CY54" i="16"/>
  <c r="DA104" i="19"/>
  <c r="DA72" i="19"/>
  <c r="DA91" i="5"/>
  <c r="DA59" i="5"/>
  <c r="CZ104" i="3"/>
  <c r="CZ72" i="3"/>
  <c r="DA88" i="9"/>
  <c r="DA56" i="9"/>
  <c r="DA89" i="16"/>
  <c r="DA57" i="16"/>
  <c r="CZ96" i="20"/>
  <c r="CZ64" i="20"/>
  <c r="DA115" i="17"/>
  <c r="DA83" i="17"/>
  <c r="DA92" i="1"/>
  <c r="DA60" i="1"/>
  <c r="DA90" i="10"/>
  <c r="DA58" i="10"/>
  <c r="DA113" i="8"/>
  <c r="DA81" i="8"/>
  <c r="CZ105" i="13"/>
  <c r="CZ73" i="13"/>
  <c r="CZ107" i="18"/>
  <c r="CZ75" i="18"/>
  <c r="DA94" i="4"/>
  <c r="DA62" i="4"/>
  <c r="DA100" i="6"/>
  <c r="DA68" i="6"/>
  <c r="DA112" i="9"/>
  <c r="DA80" i="9"/>
  <c r="CZ99" i="20"/>
  <c r="CZ67" i="20"/>
  <c r="CZ114" i="8"/>
  <c r="CZ82" i="8"/>
  <c r="DA97" i="12"/>
  <c r="DA65" i="12"/>
  <c r="DA113" i="9"/>
  <c r="DA81" i="9"/>
  <c r="DA117" i="20"/>
  <c r="DA85" i="20"/>
  <c r="DA98" i="16"/>
  <c r="DA66" i="16"/>
  <c r="DA88" i="4"/>
  <c r="DA56" i="4"/>
  <c r="CZ106" i="21"/>
  <c r="CZ74" i="21"/>
  <c r="DA115" i="13"/>
  <c r="DA83" i="13"/>
  <c r="CZ90" i="2"/>
  <c r="CZ58" i="2"/>
  <c r="DA114" i="9"/>
  <c r="DA82" i="9"/>
  <c r="CZ120" i="4"/>
  <c r="CZ123" i="4" s="1"/>
  <c r="CZ116" i="4" s="1"/>
  <c r="CZ84" i="4"/>
  <c r="CZ88" i="2"/>
  <c r="CZ56" i="2"/>
  <c r="DA91" i="19"/>
  <c r="DA59" i="19"/>
  <c r="CZ100" i="4"/>
  <c r="CZ68" i="4"/>
  <c r="CZ94" i="3"/>
  <c r="CZ62" i="3"/>
  <c r="DA89" i="6"/>
  <c r="DA57" i="6"/>
  <c r="DA105" i="17"/>
  <c r="DA73" i="17"/>
  <c r="CZ100" i="10"/>
  <c r="CZ68" i="10"/>
  <c r="DA111" i="19"/>
  <c r="DA79" i="19"/>
  <c r="DA108" i="14"/>
  <c r="DA76" i="14"/>
  <c r="DA91" i="17"/>
  <c r="DA59" i="17"/>
  <c r="DA110" i="14"/>
  <c r="DA78" i="14"/>
  <c r="DA103" i="7"/>
  <c r="DA71" i="7"/>
  <c r="DA89" i="14"/>
  <c r="DA57" i="14"/>
  <c r="DA95" i="16"/>
  <c r="DA63" i="16"/>
  <c r="DA87" i="13"/>
  <c r="DA55" i="13"/>
  <c r="CZ86" i="7"/>
  <c r="CZ54" i="7"/>
  <c r="DA88" i="19"/>
  <c r="DA56" i="19"/>
  <c r="CZ104" i="4"/>
  <c r="CZ72" i="4"/>
  <c r="CZ114" i="21"/>
  <c r="CZ82" i="21"/>
  <c r="CZ110" i="4"/>
  <c r="CZ78" i="4"/>
  <c r="DA114" i="4"/>
  <c r="DA82" i="4"/>
  <c r="CZ108" i="10"/>
  <c r="CZ76" i="10"/>
  <c r="DA104" i="2"/>
  <c r="DA72" i="2"/>
  <c r="DA114" i="3"/>
  <c r="DA82" i="3"/>
  <c r="CZ101" i="13"/>
  <c r="CZ69" i="13"/>
  <c r="CZ113" i="20"/>
  <c r="CZ81" i="20"/>
  <c r="CZ106" i="13"/>
  <c r="CZ74" i="13"/>
  <c r="DA98" i="1"/>
  <c r="DA66" i="1"/>
  <c r="CZ103" i="4"/>
  <c r="CZ71" i="4"/>
  <c r="DA117" i="4"/>
  <c r="DA85" i="4"/>
  <c r="DA112" i="17"/>
  <c r="DA80" i="17"/>
  <c r="DA98" i="14"/>
  <c r="DA66" i="14"/>
  <c r="CZ113" i="16"/>
  <c r="CZ81" i="16"/>
  <c r="DA95" i="13"/>
  <c r="DA63" i="13"/>
  <c r="DA107" i="9"/>
  <c r="DA75" i="9"/>
  <c r="DA102" i="2"/>
  <c r="DA70" i="2"/>
  <c r="DA91" i="18"/>
  <c r="DA59" i="18"/>
  <c r="DA111" i="4"/>
  <c r="DA79" i="4"/>
  <c r="DA97" i="14"/>
  <c r="DA65" i="14"/>
  <c r="CZ117" i="17"/>
  <c r="CZ85" i="17"/>
  <c r="DA117" i="7"/>
  <c r="DA85" i="7"/>
  <c r="DA95" i="5"/>
  <c r="DA63" i="5"/>
  <c r="DA98" i="4"/>
  <c r="DA66" i="4"/>
  <c r="DA109" i="21"/>
  <c r="DA77" i="21"/>
  <c r="DA110" i="7"/>
  <c r="DA78" i="7"/>
  <c r="DA102" i="16"/>
  <c r="DA70" i="16"/>
  <c r="DA94" i="5"/>
  <c r="DA62" i="5"/>
  <c r="CZ86" i="13"/>
  <c r="CZ54" i="13"/>
  <c r="CZ86" i="4"/>
  <c r="CZ54" i="4"/>
  <c r="DA88" i="21"/>
  <c r="DA56" i="21"/>
  <c r="CZ109" i="2"/>
  <c r="CZ77" i="2"/>
  <c r="DA87" i="3"/>
  <c r="DA55" i="3"/>
  <c r="CZ88" i="12"/>
  <c r="CZ56" i="12"/>
  <c r="CZ109" i="6"/>
  <c r="CZ77" i="6"/>
  <c r="DA94" i="21"/>
  <c r="DA62" i="21"/>
  <c r="DA99" i="11"/>
  <c r="DA67" i="11"/>
  <c r="DA114" i="20"/>
  <c r="DA82" i="20"/>
  <c r="DA88" i="1"/>
  <c r="DA56" i="1"/>
  <c r="DA106" i="20"/>
  <c r="DA74" i="20"/>
  <c r="DA107" i="13"/>
  <c r="DA75" i="13"/>
  <c r="CZ117" i="13"/>
  <c r="CZ85" i="13"/>
  <c r="DA92" i="17"/>
  <c r="DA60" i="17"/>
  <c r="CZ120" i="6"/>
  <c r="CZ123" i="6" s="1"/>
  <c r="CZ116" i="6" s="1"/>
  <c r="CZ84" i="6"/>
  <c r="DA96" i="21"/>
  <c r="DA64" i="21"/>
  <c r="CZ89" i="15"/>
  <c r="CZ57" i="15"/>
  <c r="DA117" i="1"/>
  <c r="DA85" i="1"/>
  <c r="CZ113" i="5"/>
  <c r="CZ81" i="5"/>
  <c r="DA86" i="11"/>
  <c r="DA54" i="11"/>
  <c r="CZ120" i="21"/>
  <c r="CZ123" i="21" s="1"/>
  <c r="CZ116" i="21" s="1"/>
  <c r="CZ84" i="21"/>
  <c r="CZ94" i="2"/>
  <c r="CZ62" i="2"/>
  <c r="CZ92" i="14"/>
  <c r="CZ60" i="14"/>
  <c r="CZ109" i="3"/>
  <c r="CZ77" i="3"/>
  <c r="DA101" i="1"/>
  <c r="DA69" i="1"/>
  <c r="DA93" i="16"/>
  <c r="DA61" i="16"/>
  <c r="DA99" i="16"/>
  <c r="DA67" i="16"/>
  <c r="CZ92" i="3"/>
  <c r="CZ60" i="3"/>
  <c r="DA110" i="17"/>
  <c r="DA78" i="17"/>
  <c r="DA112" i="6"/>
  <c r="DA80" i="6"/>
  <c r="DA90" i="15"/>
  <c r="DA58" i="15"/>
  <c r="CZ102" i="14"/>
  <c r="CZ70" i="14"/>
  <c r="CZ115" i="4"/>
  <c r="CZ83" i="4"/>
  <c r="CZ90" i="12"/>
  <c r="CZ58" i="12"/>
  <c r="DA92" i="21"/>
  <c r="DA60" i="21"/>
  <c r="DA93" i="3"/>
  <c r="DA61" i="3"/>
  <c r="DA93" i="9"/>
  <c r="DA61" i="9"/>
  <c r="DA106" i="5"/>
  <c r="DA74" i="5"/>
  <c r="DA99" i="15"/>
  <c r="DA67" i="15"/>
  <c r="DA109" i="7"/>
  <c r="DA77" i="7"/>
  <c r="CZ107" i="2"/>
  <c r="CZ75" i="2"/>
  <c r="CZ90" i="7"/>
  <c r="CZ58" i="7"/>
  <c r="DA97" i="20"/>
  <c r="DA65" i="20"/>
  <c r="DA97" i="13"/>
  <c r="DA65" i="13"/>
  <c r="CZ105" i="2"/>
  <c r="CZ73" i="2"/>
  <c r="CZ117" i="18"/>
  <c r="CZ85" i="18"/>
  <c r="DA115" i="7"/>
  <c r="DA83" i="7"/>
  <c r="DA94" i="1"/>
  <c r="DA62" i="1"/>
  <c r="CZ87" i="5"/>
  <c r="CZ55" i="5"/>
  <c r="CZ105" i="3"/>
  <c r="CZ73" i="3"/>
  <c r="DA100" i="1"/>
  <c r="DA68" i="1"/>
  <c r="DA92" i="16"/>
  <c r="DA60" i="16"/>
  <c r="DA109" i="12"/>
  <c r="DA77" i="12"/>
  <c r="CZ111" i="11"/>
  <c r="CZ79" i="11"/>
  <c r="CZ105" i="19"/>
  <c r="CZ73" i="19"/>
  <c r="DA92" i="12"/>
  <c r="DA60" i="12"/>
  <c r="CZ97" i="18"/>
  <c r="CZ65" i="18"/>
  <c r="DA114" i="18"/>
  <c r="DA82" i="18"/>
  <c r="DA100" i="12"/>
  <c r="DA68" i="12"/>
  <c r="CZ92" i="20"/>
  <c r="CZ60" i="20"/>
  <c r="DA86" i="3"/>
  <c r="DA54" i="3"/>
  <c r="DA105" i="20"/>
  <c r="DA73" i="20"/>
  <c r="DA112" i="19"/>
  <c r="DA80" i="19"/>
  <c r="DA99" i="7"/>
  <c r="DA67" i="7"/>
  <c r="DA101" i="16"/>
  <c r="DA69" i="16"/>
  <c r="CZ111" i="13"/>
  <c r="CZ79" i="13"/>
  <c r="CZ86" i="14"/>
  <c r="CZ54" i="14"/>
  <c r="CZ105" i="14"/>
  <c r="CZ73" i="14"/>
  <c r="DA112" i="5"/>
  <c r="DA80" i="5"/>
  <c r="DA97" i="7"/>
  <c r="DA65" i="7"/>
  <c r="DA95" i="19"/>
  <c r="DA63" i="19"/>
  <c r="CZ117" i="16"/>
  <c r="CZ85" i="16"/>
  <c r="DA110" i="12"/>
  <c r="DA78" i="12"/>
  <c r="DA105" i="21"/>
  <c r="DA73" i="21"/>
  <c r="CZ96" i="14"/>
  <c r="CZ64" i="14"/>
  <c r="DA96" i="1"/>
  <c r="DA64" i="1"/>
  <c r="DA106" i="9"/>
  <c r="DA74" i="9"/>
  <c r="CZ92" i="19"/>
  <c r="CZ60" i="19"/>
  <c r="CZ91" i="3"/>
  <c r="CZ59" i="3"/>
  <c r="DA99" i="14"/>
  <c r="DA67" i="14"/>
  <c r="DA109" i="18"/>
  <c r="DA77" i="18"/>
  <c r="DA97" i="11"/>
  <c r="DA65" i="11"/>
  <c r="DA87" i="17"/>
  <c r="DA55" i="17"/>
  <c r="CZ115" i="8"/>
  <c r="CZ83" i="8"/>
  <c r="CZ97" i="15"/>
  <c r="CZ65" i="15"/>
  <c r="CZ117" i="8"/>
  <c r="CZ85" i="8"/>
  <c r="CZ103" i="9"/>
  <c r="CZ71" i="9"/>
  <c r="CZ93" i="2"/>
  <c r="CZ61" i="2"/>
  <c r="CZ87" i="11"/>
  <c r="CZ55" i="11"/>
  <c r="DA88" i="15"/>
  <c r="DA56" i="15"/>
  <c r="CZ100" i="14"/>
  <c r="CZ68" i="14"/>
  <c r="CZ98" i="21"/>
  <c r="CZ66" i="21"/>
  <c r="DA106" i="10"/>
  <c r="DA74" i="10"/>
  <c r="DA115" i="10"/>
  <c r="DA83" i="10"/>
  <c r="DA120" i="15"/>
  <c r="DA123" i="15" s="1"/>
  <c r="DA116" i="15" s="1"/>
  <c r="DA84" i="15"/>
  <c r="DA108" i="19"/>
  <c r="DA76" i="19"/>
  <c r="CZ90" i="14"/>
  <c r="CZ58" i="14"/>
  <c r="DA104" i="20"/>
  <c r="DA72" i="20"/>
  <c r="CZ86" i="2"/>
  <c r="CZ54" i="2"/>
  <c r="DA91" i="13"/>
  <c r="DA59" i="13"/>
  <c r="CZ95" i="4"/>
  <c r="CZ63" i="4"/>
  <c r="CZ99" i="10"/>
  <c r="CZ67" i="10"/>
  <c r="DA108" i="9"/>
  <c r="DA76" i="9"/>
  <c r="DA104" i="9"/>
  <c r="DA72" i="9"/>
  <c r="CZ112" i="2"/>
  <c r="CZ80" i="2"/>
  <c r="CZ112" i="14"/>
  <c r="CZ80" i="14"/>
  <c r="CY86" i="21"/>
  <c r="CY54" i="21"/>
  <c r="DA87" i="8"/>
  <c r="DA55" i="8"/>
  <c r="DA110" i="8"/>
  <c r="DA78" i="8"/>
  <c r="DA120" i="16"/>
  <c r="DA123" i="16" s="1"/>
  <c r="DA116" i="16" s="1"/>
  <c r="DA84" i="16"/>
  <c r="DA103" i="2"/>
  <c r="DA71" i="2"/>
  <c r="CZ97" i="3"/>
  <c r="CZ65" i="3"/>
  <c r="CZ103" i="20"/>
  <c r="CZ71" i="20"/>
  <c r="DA120" i="7"/>
  <c r="DA123" i="7" s="1"/>
  <c r="DA116" i="7" s="1"/>
  <c r="DA84" i="7"/>
  <c r="DA109" i="8"/>
  <c r="DA77" i="8"/>
  <c r="CZ101" i="8"/>
  <c r="CZ69" i="8"/>
  <c r="CZ86" i="15"/>
  <c r="CZ54" i="15"/>
  <c r="DA90" i="1"/>
  <c r="DA58" i="1"/>
  <c r="DA87" i="15"/>
  <c r="DA55" i="15"/>
  <c r="CZ114" i="15"/>
  <c r="CZ82" i="15"/>
  <c r="DA107" i="19"/>
  <c r="DA75" i="19"/>
  <c r="CZ105" i="15"/>
  <c r="CZ73" i="15"/>
  <c r="DA120" i="13"/>
  <c r="DA123" i="13" s="1"/>
  <c r="DA116" i="13" s="1"/>
  <c r="DA84" i="13"/>
  <c r="DA107" i="12"/>
  <c r="DA75" i="12"/>
  <c r="CZ104" i="17"/>
  <c r="CZ72" i="17"/>
  <c r="CZ97" i="2"/>
  <c r="CZ65" i="2"/>
  <c r="CZ103" i="21"/>
  <c r="CZ71" i="21"/>
  <c r="CZ114" i="13"/>
  <c r="CZ82" i="13"/>
  <c r="DA91" i="2"/>
  <c r="DA59" i="2"/>
  <c r="CZ120" i="5"/>
  <c r="CZ123" i="5" s="1"/>
  <c r="CZ116" i="5" s="1"/>
  <c r="CZ84" i="5"/>
  <c r="DA97" i="17"/>
  <c r="DA65" i="17"/>
  <c r="DA104" i="15"/>
  <c r="DA72" i="15"/>
  <c r="DA108" i="18"/>
  <c r="DA76" i="18"/>
  <c r="DA88" i="13"/>
  <c r="DA56" i="13"/>
  <c r="DA112" i="16"/>
  <c r="DA80" i="16"/>
  <c r="CZ113" i="19"/>
  <c r="CZ81" i="19"/>
  <c r="CZ115" i="3"/>
  <c r="CZ83" i="3"/>
  <c r="DA98" i="5"/>
  <c r="DA66" i="5"/>
  <c r="DA93" i="14"/>
  <c r="DA61" i="14"/>
  <c r="CZ103" i="16"/>
  <c r="CZ71" i="16"/>
  <c r="DA98" i="3"/>
  <c r="DA66" i="3"/>
  <c r="DA100" i="2"/>
  <c r="DA68" i="2"/>
  <c r="DA112" i="18"/>
  <c r="DA80" i="18"/>
  <c r="DA102" i="9"/>
  <c r="DA70" i="9"/>
  <c r="CZ112" i="13"/>
  <c r="CZ80" i="13"/>
  <c r="DA104" i="1"/>
  <c r="DA72" i="1"/>
  <c r="DA93" i="20"/>
  <c r="DA61" i="20"/>
  <c r="DA108" i="7"/>
  <c r="DA76" i="7"/>
  <c r="DA104" i="12"/>
  <c r="DA72" i="12"/>
  <c r="CZ103" i="11"/>
  <c r="CZ71" i="11"/>
  <c r="CZ101" i="7"/>
  <c r="CZ69" i="7"/>
  <c r="DA114" i="7"/>
  <c r="DA82" i="7"/>
  <c r="DA101" i="20"/>
  <c r="DA69" i="20"/>
  <c r="DA91" i="11"/>
  <c r="DA59" i="11"/>
  <c r="DA113" i="13"/>
  <c r="DA81" i="13"/>
  <c r="CZ96" i="16"/>
  <c r="CZ64" i="16"/>
  <c r="DA94" i="7"/>
  <c r="DA62" i="7"/>
  <c r="CZ117" i="14"/>
  <c r="CZ85" i="14"/>
  <c r="DA113" i="3"/>
  <c r="DA81" i="3"/>
  <c r="AU47" i="1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5" i="4"/>
  <c r="DB35" i="4" a="1"/>
  <c r="DB35" i="4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5" i="18"/>
  <c r="DB25" i="18" a="1"/>
  <c r="DB25" i="18" s="1"/>
  <c r="AW21" i="10"/>
  <c r="DB21" i="10" a="1"/>
  <c r="DB21" i="10" s="1"/>
  <c r="AW29" i="9"/>
  <c r="DB29" i="9" a="1"/>
  <c r="DB29" i="9" s="1"/>
  <c r="AW21" i="13"/>
  <c r="DB21" i="13" a="1"/>
  <c r="DB21" i="13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W17" i="8"/>
  <c r="DB17" i="8" a="1"/>
  <c r="DB17" i="8" s="1"/>
  <c r="AV23" i="18"/>
  <c r="DA23" i="18" a="1"/>
  <c r="DA23" i="18" s="1"/>
  <c r="AW45" i="19"/>
  <c r="DB45" i="19" a="1"/>
  <c r="DB45" i="19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DB19" i="8" a="1"/>
  <c r="DB19" i="8" s="1"/>
  <c r="AW19" i="8"/>
  <c r="AW16" i="16"/>
  <c r="DB16" i="16" a="1"/>
  <c r="DB16" i="16" s="1"/>
  <c r="AV18" i="13"/>
  <c r="DA18" i="13" a="1"/>
  <c r="DA18" i="13" s="1"/>
  <c r="AW35" i="1"/>
  <c r="DB35" i="1" a="1"/>
  <c r="DB35" i="1" s="1"/>
  <c r="DA40" i="14" a="1"/>
  <c r="DA40" i="14" s="1"/>
  <c r="AV40" i="14"/>
  <c r="AW24" i="18"/>
  <c r="DB24" i="18" a="1"/>
  <c r="DB24" i="18" s="1"/>
  <c r="AW33" i="16"/>
  <c r="DB33" i="16" a="1"/>
  <c r="DB33" i="16" s="1"/>
  <c r="AW28" i="3"/>
  <c r="DB28" i="3" a="1"/>
  <c r="DB28" i="3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B23" i="20" a="1"/>
  <c r="DB23" i="20" s="1"/>
  <c r="AW23" i="20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7" i="7"/>
  <c r="DB37" i="7" a="1"/>
  <c r="DB37" i="7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W29" i="16"/>
  <c r="DB29" i="16" a="1"/>
  <c r="DB29" i="16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W42" i="1"/>
  <c r="DB42" i="1" a="1"/>
  <c r="DB42" i="1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U47" i="6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W41" i="7"/>
  <c r="DB41" i="7" a="1"/>
  <c r="DB41" i="7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DB42" i="13" a="1"/>
  <c r="DB42" i="13" s="1"/>
  <c r="AW42" i="13"/>
  <c r="AV25" i="16"/>
  <c r="DA25" i="16" a="1"/>
  <c r="DA25" i="16" s="1"/>
  <c r="AW23" i="7"/>
  <c r="DB23" i="7" a="1"/>
  <c r="DB23" i="7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W20" i="19"/>
  <c r="DB20" i="19" a="1"/>
  <c r="DB20" i="19" s="1"/>
  <c r="AV29" i="4"/>
  <c r="DA29" i="4" a="1"/>
  <c r="DA29" i="4" s="1"/>
  <c r="AV23" i="3"/>
  <c r="DA23" i="3" a="1"/>
  <c r="DA23" i="3" s="1"/>
  <c r="AW18" i="6"/>
  <c r="DB18" i="6" a="1"/>
  <c r="DB18" i="6" s="1"/>
  <c r="AW21" i="8"/>
  <c r="DB21" i="8" a="1"/>
  <c r="DB21" i="8" s="1"/>
  <c r="AW35" i="17"/>
  <c r="DB35" i="17" a="1"/>
  <c r="DB35" i="17" s="1"/>
  <c r="AW27" i="9"/>
  <c r="DB27" i="9" a="1"/>
  <c r="DB27" i="9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U47" i="5"/>
  <c r="AW39" i="3"/>
  <c r="DB39" i="3" a="1"/>
  <c r="DB39" i="3" s="1"/>
  <c r="AW28" i="18"/>
  <c r="DB28" i="18" a="1"/>
  <c r="DB28" i="18" s="1"/>
  <c r="AW18" i="20"/>
  <c r="DB18" i="20" a="1"/>
  <c r="DB18" i="20" s="1"/>
  <c r="DB25" i="5" a="1"/>
  <c r="DB25" i="5" s="1"/>
  <c r="AW25" i="5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33" i="7"/>
  <c r="DB33" i="7" a="1"/>
  <c r="DB33" i="7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U47" i="17"/>
  <c r="AV17" i="7"/>
  <c r="DA17" i="7" a="1"/>
  <c r="DA17" i="7" s="1"/>
  <c r="AW29" i="17"/>
  <c r="DB29" i="17" a="1"/>
  <c r="DB29" i="1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U47" i="19"/>
  <c r="AV25" i="19"/>
  <c r="DA25" i="19" a="1"/>
  <c r="DA25" i="19" s="1"/>
  <c r="AV35" i="11"/>
  <c r="DA35" i="11" a="1"/>
  <c r="DA35" i="11" s="1"/>
  <c r="DB20" i="8" a="1"/>
  <c r="DB20" i="8" s="1"/>
  <c r="AW20" i="8"/>
  <c r="AW24" i="2"/>
  <c r="DB24" i="2" a="1"/>
  <c r="DB24" i="2" s="1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29" i="8"/>
  <c r="DB29" i="8" a="1"/>
  <c r="DB29" i="8" s="1"/>
  <c r="AW18" i="16"/>
  <c r="DB18" i="16" a="1"/>
  <c r="DB18" i="16" s="1"/>
  <c r="AW38" i="17"/>
  <c r="DB38" i="17" a="1"/>
  <c r="DB38" i="17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23" i="4"/>
  <c r="DB23" i="4" a="1"/>
  <c r="DB23" i="4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U47" i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9" i="14" a="1"/>
  <c r="DB39" i="14" s="1"/>
  <c r="AW39" i="14"/>
  <c r="DB32" i="7" a="1"/>
  <c r="DB32" i="7" s="1"/>
  <c r="AW32" i="7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W44" i="12"/>
  <c r="DB44" i="12" a="1"/>
  <c r="DB44" i="12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DB16" i="4" a="1"/>
  <c r="DB16" i="4" s="1"/>
  <c r="AW16" i="4"/>
  <c r="AV36" i="3"/>
  <c r="DA36" i="3" a="1"/>
  <c r="DA36" i="3" s="1"/>
  <c r="AW28" i="6"/>
  <c r="DB28" i="6" a="1"/>
  <c r="DB28" i="6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36" i="8"/>
  <c r="DB36" i="8" a="1"/>
  <c r="DB36" i="8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U47" i="4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27" i="15"/>
  <c r="DB27" i="15" a="1"/>
  <c r="DB27" i="15" s="1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W19" i="13"/>
  <c r="DB19" i="13" a="1"/>
  <c r="DB19" i="13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U47" i="7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24" i="13"/>
  <c r="DB24" i="13" a="1"/>
  <c r="DB24" i="13" s="1"/>
  <c r="AW36" i="9"/>
  <c r="DB36" i="9" a="1"/>
  <c r="DB36" i="9" s="1"/>
  <c r="AW31" i="2"/>
  <c r="DB31" i="2" a="1"/>
  <c r="DB31" i="2" s="1"/>
  <c r="AU47" i="3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U47" i="14"/>
  <c r="AV34" i="14"/>
  <c r="DA34" i="14" a="1"/>
  <c r="DA34" i="14" s="1"/>
  <c r="AW23" i="13"/>
  <c r="DB23" i="13" a="1"/>
  <c r="DB23" i="13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2" i="17"/>
  <c r="DB42" i="17" a="1"/>
  <c r="DB42" i="17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9" i="18"/>
  <c r="DB39" i="18" a="1"/>
  <c r="DB39" i="18" s="1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DB22" i="8" a="1"/>
  <c r="DB22" i="8" s="1"/>
  <c r="AW22" i="8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45" i="7"/>
  <c r="DB45" i="7" a="1"/>
  <c r="DB45" i="7" s="1"/>
  <c r="AW38" i="8"/>
  <c r="DB38" i="8" a="1"/>
  <c r="DB38" i="8" s="1"/>
  <c r="AV26" i="10"/>
  <c r="DA26" i="10" a="1"/>
  <c r="DA26" i="10" s="1"/>
  <c r="AW15" i="11"/>
  <c r="DB15" i="11" a="1"/>
  <c r="DB15" i="11" s="1"/>
  <c r="AV45" i="21"/>
  <c r="DA45" i="21" a="1"/>
  <c r="DA45" i="21" s="1"/>
  <c r="AW33" i="20"/>
  <c r="DB33" i="20" a="1"/>
  <c r="DB33" i="20" s="1"/>
  <c r="AV15" i="2"/>
  <c r="DA15" i="2" a="1"/>
  <c r="DA15" i="2" s="1"/>
  <c r="AU47" i="2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1" i="21"/>
  <c r="DB21" i="21" a="1"/>
  <c r="DB21" i="21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20"/>
  <c r="DB26" i="20" a="1"/>
  <c r="DB26" i="20" s="1"/>
  <c r="AW26" i="13"/>
  <c r="DB26" i="13" a="1"/>
  <c r="DB26" i="13" s="1"/>
  <c r="AV34" i="2"/>
  <c r="DA34" i="2" a="1"/>
  <c r="DA34" i="2" s="1"/>
  <c r="AV46" i="18"/>
  <c r="DA46" i="18" a="1"/>
  <c r="DA46" i="18" s="1"/>
  <c r="AW44" i="7"/>
  <c r="DB44" i="7" a="1"/>
  <c r="DB44" i="7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U47" i="10"/>
  <c r="AV15" i="10"/>
  <c r="AW37" i="8"/>
  <c r="DB37" i="8" a="1"/>
  <c r="DB37" i="8" s="1"/>
  <c r="AW30" i="6"/>
  <c r="DB30" i="6" a="1"/>
  <c r="DB30" i="6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0" i="4"/>
  <c r="DB40" i="4" a="1"/>
  <c r="DB40" i="4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U47" i="13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W22" i="10"/>
  <c r="DB22" i="10" a="1"/>
  <c r="DB22" i="10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43" i="17"/>
  <c r="DB43" i="17" a="1"/>
  <c r="DB43" i="17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AU47" i="15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26" i="17"/>
  <c r="DB26" i="17" a="1"/>
  <c r="DB26" i="17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15" i="3"/>
  <c r="DB15" i="3" a="1"/>
  <c r="DB15" i="3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W30" i="16"/>
  <c r="DB30" i="16" a="1"/>
  <c r="DB30" i="16" s="1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W25" i="1"/>
  <c r="DB25" i="1" a="1"/>
  <c r="DB25" i="1" s="1"/>
  <c r="AW35" i="9"/>
  <c r="DB35" i="9" a="1"/>
  <c r="DB35" i="9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26" i="11"/>
  <c r="DB26" i="11" a="1"/>
  <c r="DB26" i="11" s="1"/>
  <c r="AW16" i="17"/>
  <c r="DB16" i="17" a="1"/>
  <c r="DB16" i="17" s="1"/>
  <c r="AU47" i="20"/>
  <c r="AW17" i="21"/>
  <c r="DB17" i="21" a="1"/>
  <c r="DB17" i="21" s="1"/>
  <c r="DA38" i="2" a="1"/>
  <c r="DA38" i="2" s="1"/>
  <c r="AV38" i="2"/>
  <c r="AW16" i="3"/>
  <c r="DB16" i="3" a="1"/>
  <c r="DB16" i="3" s="1"/>
  <c r="AV17" i="12"/>
  <c r="DA17" i="12" a="1"/>
  <c r="DA17" i="12" s="1"/>
  <c r="DA38" i="6" a="1"/>
  <c r="DA38" i="6" s="1"/>
  <c r="AV38" i="6"/>
  <c r="AW23" i="21"/>
  <c r="DB23" i="21" a="1"/>
  <c r="DB23" i="21" s="1"/>
  <c r="AW28" i="11"/>
  <c r="DB28" i="11" a="1"/>
  <c r="DB28" i="11" s="1"/>
  <c r="AW43" i="20"/>
  <c r="DB43" i="20" a="1"/>
  <c r="DB43" i="20" s="1"/>
  <c r="DB17" i="1" a="1"/>
  <c r="DB17" i="1" s="1"/>
  <c r="AW17" i="1"/>
  <c r="DA9" i="11" l="1"/>
  <c r="DB88" i="1"/>
  <c r="DB56" i="1"/>
  <c r="DB86" i="3"/>
  <c r="DB54" i="3"/>
  <c r="DB99" i="11"/>
  <c r="DB67" i="11"/>
  <c r="DA91" i="3"/>
  <c r="DA59" i="3"/>
  <c r="DA99" i="2"/>
  <c r="DA67" i="2"/>
  <c r="DB115" i="14"/>
  <c r="DB83" i="14"/>
  <c r="DB97" i="11"/>
  <c r="DB65" i="11"/>
  <c r="DA92" i="19"/>
  <c r="DA60" i="19"/>
  <c r="DB105" i="21"/>
  <c r="DB73" i="21"/>
  <c r="DB97" i="7"/>
  <c r="DB65" i="7"/>
  <c r="DA111" i="13"/>
  <c r="DA79" i="13"/>
  <c r="DA101" i="2"/>
  <c r="DA69" i="2"/>
  <c r="DB98" i="3"/>
  <c r="DB66" i="3"/>
  <c r="DA115" i="3"/>
  <c r="DA83" i="3"/>
  <c r="DB108" i="18"/>
  <c r="DB76" i="18"/>
  <c r="DB91" i="2"/>
  <c r="DB59" i="2"/>
  <c r="DB112" i="8"/>
  <c r="DB80" i="8"/>
  <c r="DB87" i="9"/>
  <c r="DB55" i="9"/>
  <c r="DA86" i="13"/>
  <c r="DA54" i="13"/>
  <c r="DB109" i="21"/>
  <c r="DB77" i="21"/>
  <c r="DB112" i="18"/>
  <c r="DB80" i="18"/>
  <c r="DA105" i="19"/>
  <c r="DA73" i="19"/>
  <c r="DA86" i="10"/>
  <c r="DA54" i="10"/>
  <c r="DB90" i="15"/>
  <c r="DB58" i="15"/>
  <c r="DB104" i="20"/>
  <c r="DB72" i="20"/>
  <c r="DB109" i="8"/>
  <c r="DB77" i="8"/>
  <c r="DB90" i="9"/>
  <c r="DB58" i="9"/>
  <c r="DB101" i="5"/>
  <c r="DB69" i="5"/>
  <c r="DB104" i="2"/>
  <c r="DB72" i="2"/>
  <c r="DA105" i="15"/>
  <c r="DA73" i="15"/>
  <c r="DB91" i="17"/>
  <c r="DB59" i="17"/>
  <c r="DB108" i="19"/>
  <c r="DB76" i="19"/>
  <c r="DB93" i="4"/>
  <c r="DB61" i="4"/>
  <c r="DB111" i="21"/>
  <c r="DB79" i="21"/>
  <c r="DA93" i="13"/>
  <c r="DA61" i="13"/>
  <c r="DB92" i="17"/>
  <c r="DB60" i="17"/>
  <c r="DB88" i="15"/>
  <c r="DB56" i="15"/>
  <c r="DA117" i="13"/>
  <c r="DA85" i="13"/>
  <c r="DA104" i="3"/>
  <c r="DA72" i="3"/>
  <c r="DA114" i="6"/>
  <c r="DA82" i="6"/>
  <c r="DB114" i="16"/>
  <c r="DB82" i="16"/>
  <c r="DA105" i="4"/>
  <c r="DA73" i="4"/>
  <c r="DB105" i="16"/>
  <c r="DB73" i="16"/>
  <c r="DA89" i="9"/>
  <c r="DA57" i="9"/>
  <c r="DB115" i="19"/>
  <c r="DB83" i="19"/>
  <c r="DA109" i="14"/>
  <c r="DA77" i="14"/>
  <c r="DB90" i="19"/>
  <c r="DB58" i="19"/>
  <c r="DA89" i="5"/>
  <c r="DA57" i="5"/>
  <c r="DA96" i="17"/>
  <c r="DA64" i="17"/>
  <c r="DB113" i="9"/>
  <c r="DB81" i="9"/>
  <c r="DB111" i="19"/>
  <c r="DB79" i="19"/>
  <c r="DB103" i="2"/>
  <c r="DB71" i="2"/>
  <c r="DB114" i="9"/>
  <c r="DB82" i="9"/>
  <c r="DB98" i="11"/>
  <c r="DB66" i="11"/>
  <c r="DB87" i="19"/>
  <c r="DB55" i="19"/>
  <c r="DA89" i="8"/>
  <c r="DA57" i="8"/>
  <c r="DB103" i="8"/>
  <c r="DB71" i="8"/>
  <c r="DB103" i="7"/>
  <c r="DB71" i="7"/>
  <c r="DB102" i="6"/>
  <c r="DB70" i="6"/>
  <c r="DB102" i="13"/>
  <c r="DB70" i="13"/>
  <c r="DB88" i="16"/>
  <c r="DB56" i="16"/>
  <c r="DB88" i="9"/>
  <c r="DB56" i="9"/>
  <c r="DB105" i="8"/>
  <c r="DB73" i="8"/>
  <c r="DA108" i="11"/>
  <c r="DA76" i="11"/>
  <c r="DA96" i="19"/>
  <c r="DA64" i="19"/>
  <c r="DB109" i="4"/>
  <c r="DB77" i="4"/>
  <c r="DB104" i="7"/>
  <c r="DB72" i="7"/>
  <c r="DB113" i="21"/>
  <c r="DB81" i="21"/>
  <c r="DB100" i="7"/>
  <c r="DB68" i="7"/>
  <c r="DB102" i="1"/>
  <c r="DB70" i="1"/>
  <c r="DB89" i="20"/>
  <c r="DB57" i="20"/>
  <c r="DB108" i="3"/>
  <c r="DB76" i="3"/>
  <c r="DB103" i="12"/>
  <c r="DB71" i="12"/>
  <c r="DA87" i="10"/>
  <c r="DA55" i="10"/>
  <c r="DA105" i="5"/>
  <c r="DA73" i="5"/>
  <c r="DB87" i="6"/>
  <c r="DB55" i="6"/>
  <c r="DA89" i="18"/>
  <c r="DA57" i="18"/>
  <c r="DB100" i="18"/>
  <c r="DB68" i="18"/>
  <c r="DB91" i="12"/>
  <c r="DB59" i="12"/>
  <c r="DB96" i="7"/>
  <c r="DB64" i="7"/>
  <c r="DA87" i="14"/>
  <c r="DA55" i="14"/>
  <c r="DB107" i="4"/>
  <c r="DB75" i="4"/>
  <c r="DB109" i="13"/>
  <c r="DB77" i="13"/>
  <c r="DA98" i="17"/>
  <c r="DA66" i="17"/>
  <c r="DA112" i="3"/>
  <c r="DA80" i="3"/>
  <c r="DA108" i="21"/>
  <c r="DA76" i="21"/>
  <c r="DB110" i="16"/>
  <c r="DB78" i="16"/>
  <c r="DA107" i="11"/>
  <c r="DA75" i="11"/>
  <c r="DB108" i="7"/>
  <c r="DB76" i="7"/>
  <c r="DB102" i="9"/>
  <c r="DB70" i="9"/>
  <c r="DB91" i="10"/>
  <c r="DB59" i="10"/>
  <c r="DA106" i="14"/>
  <c r="DA74" i="14"/>
  <c r="DB95" i="18"/>
  <c r="DB63" i="18"/>
  <c r="DB87" i="16"/>
  <c r="DB55" i="16"/>
  <c r="DB113" i="6"/>
  <c r="DB81" i="6"/>
  <c r="DB120" i="19"/>
  <c r="DB123" i="19" s="1"/>
  <c r="DB116" i="19" s="1"/>
  <c r="DB84" i="19"/>
  <c r="DB97" i="6"/>
  <c r="DB65" i="6"/>
  <c r="DB120" i="2"/>
  <c r="DB123" i="2" s="1"/>
  <c r="DB116" i="2" s="1"/>
  <c r="DB84" i="2"/>
  <c r="DB107" i="10"/>
  <c r="DB75" i="10"/>
  <c r="DB100" i="9"/>
  <c r="DB68" i="9"/>
  <c r="DB94" i="21"/>
  <c r="DB62" i="21"/>
  <c r="DA104" i="17"/>
  <c r="DA72" i="17"/>
  <c r="DB90" i="1"/>
  <c r="DB58" i="1"/>
  <c r="DB107" i="7"/>
  <c r="DB75" i="7"/>
  <c r="DB105" i="12"/>
  <c r="DB73" i="12"/>
  <c r="DB114" i="17"/>
  <c r="DB82" i="17"/>
  <c r="DA95" i="20"/>
  <c r="DA63" i="20"/>
  <c r="DB111" i="2"/>
  <c r="DB79" i="2"/>
  <c r="DB88" i="11"/>
  <c r="DB56" i="11"/>
  <c r="DA97" i="15"/>
  <c r="DA65" i="15"/>
  <c r="DB100" i="12"/>
  <c r="DB68" i="12"/>
  <c r="DA111" i="11"/>
  <c r="DA79" i="11"/>
  <c r="DA105" i="3"/>
  <c r="DA73" i="3"/>
  <c r="DA117" i="18"/>
  <c r="DA85" i="18"/>
  <c r="DB106" i="5"/>
  <c r="DB74" i="5"/>
  <c r="DA90" i="12"/>
  <c r="DA58" i="12"/>
  <c r="DB112" i="6"/>
  <c r="DB80" i="6"/>
  <c r="DB93" i="16"/>
  <c r="DB61" i="16"/>
  <c r="DA92" i="14"/>
  <c r="DA60" i="14"/>
  <c r="DB101" i="17"/>
  <c r="DB69" i="17"/>
  <c r="DB89" i="17"/>
  <c r="DB57" i="17"/>
  <c r="DB113" i="17"/>
  <c r="DB81" i="17"/>
  <c r="DA102" i="18"/>
  <c r="DA70" i="18"/>
  <c r="DB95" i="13"/>
  <c r="DB63" i="13"/>
  <c r="DB117" i="4"/>
  <c r="DB85" i="4"/>
  <c r="DA113" i="20"/>
  <c r="DA81" i="20"/>
  <c r="DA108" i="10"/>
  <c r="DA76" i="10"/>
  <c r="DA104" i="4"/>
  <c r="DA72" i="4"/>
  <c r="DB107" i="19"/>
  <c r="DB75" i="19"/>
  <c r="DA98" i="13"/>
  <c r="DA66" i="13"/>
  <c r="CZ86" i="18"/>
  <c r="CZ54" i="18"/>
  <c r="DA110" i="5"/>
  <c r="DA78" i="5"/>
  <c r="DB103" i="19"/>
  <c r="DB71" i="19"/>
  <c r="DB93" i="21"/>
  <c r="DB61" i="21"/>
  <c r="DB114" i="14"/>
  <c r="DB82" i="14"/>
  <c r="CZ86" i="16"/>
  <c r="CZ54" i="16"/>
  <c r="DB99" i="6"/>
  <c r="DB67" i="6"/>
  <c r="DB106" i="2"/>
  <c r="DB74" i="2"/>
  <c r="DB108" i="1"/>
  <c r="DB76" i="1"/>
  <c r="DA102" i="8"/>
  <c r="DA70" i="8"/>
  <c r="DB87" i="20"/>
  <c r="DB55" i="20"/>
  <c r="DB110" i="2"/>
  <c r="DB78" i="2"/>
  <c r="DA92" i="2"/>
  <c r="DA60" i="2"/>
  <c r="DA97" i="19"/>
  <c r="DA65" i="19"/>
  <c r="DB103" i="3"/>
  <c r="DB71" i="3"/>
  <c r="DB87" i="13"/>
  <c r="DB55" i="13"/>
  <c r="DB115" i="15"/>
  <c r="DB83" i="15"/>
  <c r="DB93" i="7"/>
  <c r="DB61" i="7"/>
  <c r="DA99" i="21"/>
  <c r="DA67" i="21"/>
  <c r="DB99" i="5"/>
  <c r="DB67" i="5"/>
  <c r="DA91" i="16"/>
  <c r="DA59" i="16"/>
  <c r="DB101" i="18"/>
  <c r="DB69" i="18"/>
  <c r="DA88" i="7"/>
  <c r="DA56" i="7"/>
  <c r="DA117" i="3"/>
  <c r="DA85" i="3"/>
  <c r="DB103" i="17"/>
  <c r="DB71" i="17"/>
  <c r="DB95" i="10"/>
  <c r="DB63" i="10"/>
  <c r="DB115" i="6"/>
  <c r="DB83" i="6"/>
  <c r="DA95" i="12"/>
  <c r="DA63" i="12"/>
  <c r="DB98" i="9"/>
  <c r="DB66" i="9"/>
  <c r="DA94" i="3"/>
  <c r="DA62" i="3"/>
  <c r="DA99" i="17"/>
  <c r="DA67" i="17"/>
  <c r="DB115" i="18"/>
  <c r="DB83" i="18"/>
  <c r="DB113" i="3"/>
  <c r="DB81" i="3"/>
  <c r="DA100" i="3"/>
  <c r="DA68" i="3"/>
  <c r="DA120" i="3"/>
  <c r="DA123" i="3" s="1"/>
  <c r="DA116" i="3" s="1"/>
  <c r="DA84" i="3"/>
  <c r="DB103" i="18"/>
  <c r="DB71" i="18"/>
  <c r="DA105" i="11"/>
  <c r="DA73" i="11"/>
  <c r="DB90" i="11"/>
  <c r="DB58" i="11"/>
  <c r="DB108" i="15"/>
  <c r="DB76" i="15"/>
  <c r="DA103" i="15"/>
  <c r="DA71" i="15"/>
  <c r="DA120" i="10"/>
  <c r="DA123" i="10" s="1"/>
  <c r="DA116" i="10" s="1"/>
  <c r="DA84" i="10"/>
  <c r="DA94" i="8"/>
  <c r="DA62" i="8"/>
  <c r="DA111" i="15"/>
  <c r="DA79" i="15"/>
  <c r="DB110" i="11"/>
  <c r="DB78" i="11"/>
  <c r="DB106" i="4"/>
  <c r="DB74" i="4"/>
  <c r="DA109" i="2"/>
  <c r="DA77" i="2"/>
  <c r="DB109" i="18"/>
  <c r="DB77" i="18"/>
  <c r="DB106" i="9"/>
  <c r="DB74" i="9"/>
  <c r="DB110" i="12"/>
  <c r="DB78" i="12"/>
  <c r="DB112" i="5"/>
  <c r="DB80" i="5"/>
  <c r="DB101" i="16"/>
  <c r="DB69" i="16"/>
  <c r="DB105" i="20"/>
  <c r="DB73" i="20"/>
  <c r="DA103" i="16"/>
  <c r="DA71" i="16"/>
  <c r="DA113" i="19"/>
  <c r="DA81" i="19"/>
  <c r="DB104" i="15"/>
  <c r="DB72" i="15"/>
  <c r="DA114" i="13"/>
  <c r="DA82" i="13"/>
  <c r="DA93" i="18"/>
  <c r="DA61" i="18"/>
  <c r="DA114" i="15"/>
  <c r="DA82" i="15"/>
  <c r="DA100" i="13"/>
  <c r="DA68" i="13"/>
  <c r="DB98" i="4"/>
  <c r="DB66" i="4"/>
  <c r="DB111" i="4"/>
  <c r="DB79" i="4"/>
  <c r="DB114" i="18"/>
  <c r="DB82" i="18"/>
  <c r="DB101" i="6"/>
  <c r="DB69" i="6"/>
  <c r="DA90" i="7"/>
  <c r="DA58" i="7"/>
  <c r="DA120" i="21"/>
  <c r="DA123" i="21" s="1"/>
  <c r="DA116" i="21" s="1"/>
  <c r="DA84" i="21"/>
  <c r="DB120" i="7"/>
  <c r="DB123" i="7" s="1"/>
  <c r="DB116" i="7" s="1"/>
  <c r="DB84" i="7"/>
  <c r="DB102" i="12"/>
  <c r="DB70" i="12"/>
  <c r="DB120" i="12"/>
  <c r="DB123" i="12" s="1"/>
  <c r="DB116" i="12" s="1"/>
  <c r="DB84" i="12"/>
  <c r="DB108" i="12"/>
  <c r="DB76" i="12"/>
  <c r="DB90" i="16"/>
  <c r="DB58" i="16"/>
  <c r="DA86" i="14"/>
  <c r="DA54" i="14"/>
  <c r="DA98" i="6"/>
  <c r="DA66" i="6"/>
  <c r="DA101" i="8"/>
  <c r="DA69" i="8"/>
  <c r="DA88" i="3"/>
  <c r="DA56" i="3"/>
  <c r="DA98" i="21"/>
  <c r="DA66" i="21"/>
  <c r="DA104" i="13"/>
  <c r="DA72" i="13"/>
  <c r="DA89" i="21"/>
  <c r="DA57" i="21"/>
  <c r="DB95" i="8"/>
  <c r="DB63" i="8"/>
  <c r="DB97" i="21"/>
  <c r="DB65" i="21"/>
  <c r="DB91" i="5"/>
  <c r="DB59" i="5"/>
  <c r="DA92" i="5"/>
  <c r="DA60" i="5"/>
  <c r="DB120" i="1"/>
  <c r="DB123" i="1" s="1"/>
  <c r="DB116" i="1" s="1"/>
  <c r="DB84" i="1"/>
  <c r="DB106" i="3"/>
  <c r="DB74" i="3"/>
  <c r="DB99" i="19"/>
  <c r="DB67" i="19"/>
  <c r="DB104" i="11"/>
  <c r="DB72" i="11"/>
  <c r="DB120" i="18"/>
  <c r="DB123" i="18" s="1"/>
  <c r="DB116" i="18" s="1"/>
  <c r="DB84" i="18"/>
  <c r="DA106" i="21"/>
  <c r="DA74" i="21"/>
  <c r="DB92" i="6"/>
  <c r="DB60" i="6"/>
  <c r="DB98" i="16"/>
  <c r="DB66" i="16"/>
  <c r="DA93" i="12"/>
  <c r="DA61" i="12"/>
  <c r="DA100" i="10"/>
  <c r="DA68" i="10"/>
  <c r="DB120" i="16"/>
  <c r="DB123" i="16" s="1"/>
  <c r="DB116" i="16" s="1"/>
  <c r="DB84" i="16"/>
  <c r="DA90" i="2"/>
  <c r="DA58" i="2"/>
  <c r="DB102" i="15"/>
  <c r="DB70" i="15"/>
  <c r="DA98" i="10"/>
  <c r="DA66" i="10"/>
  <c r="DB110" i="14"/>
  <c r="DB78" i="14"/>
  <c r="DA86" i="1"/>
  <c r="DA54" i="1"/>
  <c r="DB94" i="4"/>
  <c r="DB62" i="4"/>
  <c r="DA105" i="13"/>
  <c r="DA73" i="13"/>
  <c r="DB90" i="10"/>
  <c r="DB58" i="10"/>
  <c r="DB115" i="17"/>
  <c r="DB83" i="17"/>
  <c r="DB109" i="17"/>
  <c r="DB77" i="17"/>
  <c r="DA103" i="9"/>
  <c r="DA71" i="9"/>
  <c r="DB96" i="9"/>
  <c r="DB64" i="9"/>
  <c r="DB117" i="21"/>
  <c r="DB85" i="21"/>
  <c r="DB95" i="2"/>
  <c r="DB63" i="2"/>
  <c r="DB113" i="12"/>
  <c r="DB81" i="12"/>
  <c r="DB102" i="3"/>
  <c r="DB70" i="3"/>
  <c r="DB88" i="17"/>
  <c r="DB56" i="17"/>
  <c r="DB92" i="7"/>
  <c r="DB60" i="7"/>
  <c r="DB99" i="18"/>
  <c r="DB67" i="18"/>
  <c r="DB113" i="13"/>
  <c r="DB81" i="13"/>
  <c r="DB117" i="9"/>
  <c r="DB85" i="9"/>
  <c r="DB96" i="11"/>
  <c r="DB64" i="11"/>
  <c r="DA90" i="17"/>
  <c r="DA58" i="17"/>
  <c r="DB102" i="20"/>
  <c r="DB70" i="20"/>
  <c r="DA120" i="20"/>
  <c r="DA123" i="20" s="1"/>
  <c r="DA116" i="20" s="1"/>
  <c r="DA84" i="20"/>
  <c r="DB99" i="1"/>
  <c r="DB67" i="1"/>
  <c r="DB111" i="8"/>
  <c r="DB79" i="8"/>
  <c r="DB115" i="20"/>
  <c r="DB83" i="20"/>
  <c r="DA94" i="14"/>
  <c r="DA62" i="14"/>
  <c r="DB94" i="12"/>
  <c r="DB62" i="12"/>
  <c r="DA109" i="20"/>
  <c r="DA77" i="20"/>
  <c r="DB88" i="10"/>
  <c r="DB56" i="10"/>
  <c r="DB107" i="16"/>
  <c r="DB75" i="16"/>
  <c r="DB99" i="12"/>
  <c r="DB67" i="12"/>
  <c r="DB91" i="14"/>
  <c r="DB59" i="14"/>
  <c r="DB114" i="11"/>
  <c r="DB82" i="11"/>
  <c r="DB112" i="1"/>
  <c r="DB80" i="1"/>
  <c r="DB93" i="20"/>
  <c r="DB61" i="20"/>
  <c r="DB100" i="2"/>
  <c r="DB68" i="2"/>
  <c r="DB103" i="14"/>
  <c r="DB71" i="14"/>
  <c r="DA104" i="10"/>
  <c r="DA72" i="10"/>
  <c r="DB95" i="14"/>
  <c r="DB63" i="14"/>
  <c r="DA94" i="18"/>
  <c r="DA62" i="18"/>
  <c r="DB104" i="18"/>
  <c r="DB72" i="18"/>
  <c r="DA115" i="16"/>
  <c r="DA83" i="16"/>
  <c r="DB87" i="18"/>
  <c r="DB55" i="18"/>
  <c r="DB113" i="15"/>
  <c r="DB81" i="15"/>
  <c r="DB92" i="10"/>
  <c r="DB60" i="10"/>
  <c r="DA102" i="21"/>
  <c r="DA70" i="21"/>
  <c r="DB89" i="10"/>
  <c r="DB57" i="10"/>
  <c r="DB88" i="21"/>
  <c r="DB56" i="21"/>
  <c r="DA86" i="15"/>
  <c r="DA54" i="15"/>
  <c r="DB96" i="12"/>
  <c r="DB64" i="12"/>
  <c r="DA89" i="3"/>
  <c r="DA57" i="3"/>
  <c r="DB110" i="20"/>
  <c r="DB78" i="20"/>
  <c r="DA101" i="19"/>
  <c r="DA69" i="19"/>
  <c r="DB93" i="10"/>
  <c r="DB61" i="10"/>
  <c r="DA99" i="8"/>
  <c r="DA67" i="8"/>
  <c r="DA90" i="4"/>
  <c r="DA58" i="4"/>
  <c r="DB94" i="5"/>
  <c r="DB62" i="5"/>
  <c r="DB109" i="12"/>
  <c r="DB77" i="12"/>
  <c r="DA87" i="5"/>
  <c r="DA55" i="5"/>
  <c r="DA105" i="2"/>
  <c r="DA73" i="2"/>
  <c r="DA107" i="2"/>
  <c r="DA75" i="2"/>
  <c r="DB93" i="9"/>
  <c r="DB61" i="9"/>
  <c r="DA115" i="4"/>
  <c r="DA83" i="4"/>
  <c r="DB110" i="17"/>
  <c r="DB78" i="17"/>
  <c r="DA94" i="2"/>
  <c r="DA62" i="2"/>
  <c r="DB117" i="6"/>
  <c r="DB85" i="6"/>
  <c r="DB108" i="9"/>
  <c r="DB76" i="9"/>
  <c r="DB110" i="18"/>
  <c r="DB78" i="18"/>
  <c r="DB100" i="21"/>
  <c r="DB68" i="21"/>
  <c r="DB111" i="20"/>
  <c r="DB79" i="20"/>
  <c r="DB89" i="11"/>
  <c r="DB57" i="11"/>
  <c r="DA113" i="16"/>
  <c r="DA81" i="16"/>
  <c r="DA103" i="4"/>
  <c r="DA71" i="4"/>
  <c r="DA101" i="13"/>
  <c r="DA69" i="13"/>
  <c r="DB114" i="4"/>
  <c r="DB82" i="4"/>
  <c r="DB107" i="12"/>
  <c r="DB75" i="12"/>
  <c r="DB117" i="1"/>
  <c r="DB85" i="1"/>
  <c r="DA98" i="7"/>
  <c r="DA66" i="7"/>
  <c r="DB107" i="17"/>
  <c r="DB75" i="17"/>
  <c r="DA112" i="10"/>
  <c r="DA80" i="10"/>
  <c r="DB94" i="15"/>
  <c r="DB62" i="15"/>
  <c r="DB105" i="6"/>
  <c r="DB73" i="6"/>
  <c r="DA107" i="3"/>
  <c r="DA75" i="3"/>
  <c r="DB88" i="14"/>
  <c r="DB56" i="14"/>
  <c r="DA110" i="19"/>
  <c r="DA78" i="19"/>
  <c r="DA101" i="12"/>
  <c r="DA69" i="12"/>
  <c r="DA111" i="17"/>
  <c r="DA79" i="17"/>
  <c r="DB117" i="5"/>
  <c r="DB85" i="5"/>
  <c r="DA106" i="18"/>
  <c r="DA74" i="18"/>
  <c r="DA102" i="11"/>
  <c r="DA70" i="11"/>
  <c r="DB117" i="11"/>
  <c r="DB85" i="11"/>
  <c r="DB108" i="2"/>
  <c r="DB76" i="2"/>
  <c r="DA99" i="20"/>
  <c r="DA67" i="20"/>
  <c r="DA93" i="2"/>
  <c r="DA61" i="2"/>
  <c r="DB94" i="16"/>
  <c r="DB62" i="16"/>
  <c r="DA108" i="16"/>
  <c r="DA76" i="16"/>
  <c r="DB107" i="6"/>
  <c r="DB75" i="6"/>
  <c r="DB104" i="14"/>
  <c r="DB72" i="14"/>
  <c r="DB109" i="1"/>
  <c r="DB77" i="1"/>
  <c r="DA100" i="19"/>
  <c r="DA68" i="19"/>
  <c r="DB106" i="17"/>
  <c r="DB74" i="17"/>
  <c r="DA100" i="4"/>
  <c r="DA68" i="4"/>
  <c r="DB115" i="1"/>
  <c r="DB83" i="1"/>
  <c r="DB115" i="5"/>
  <c r="DB83" i="5"/>
  <c r="DA117" i="14"/>
  <c r="DA85" i="14"/>
  <c r="DB101" i="3"/>
  <c r="DB69" i="3"/>
  <c r="DA87" i="7"/>
  <c r="DA55" i="7"/>
  <c r="DA101" i="15"/>
  <c r="DA69" i="15"/>
  <c r="DA101" i="14"/>
  <c r="DA69" i="14"/>
  <c r="DA113" i="14"/>
  <c r="DA81" i="14"/>
  <c r="DA112" i="20"/>
  <c r="DA80" i="20"/>
  <c r="DB109" i="10"/>
  <c r="DB77" i="10"/>
  <c r="DB101" i="9"/>
  <c r="DB69" i="9"/>
  <c r="DA111" i="14"/>
  <c r="DA79" i="14"/>
  <c r="DB90" i="8"/>
  <c r="DB58" i="8"/>
  <c r="DB106" i="15"/>
  <c r="DB74" i="15"/>
  <c r="DA112" i="14"/>
  <c r="DA80" i="14"/>
  <c r="DB99" i="14"/>
  <c r="DB67" i="14"/>
  <c r="DB112" i="16"/>
  <c r="DB80" i="16"/>
  <c r="DA103" i="21"/>
  <c r="DA71" i="21"/>
  <c r="DA112" i="4"/>
  <c r="DA80" i="4"/>
  <c r="DB102" i="16"/>
  <c r="DB70" i="16"/>
  <c r="DB91" i="18"/>
  <c r="DB59" i="18"/>
  <c r="DB108" i="8"/>
  <c r="DB76" i="8"/>
  <c r="DB101" i="1"/>
  <c r="DB69" i="1"/>
  <c r="DA103" i="20"/>
  <c r="DA71" i="20"/>
  <c r="DA108" i="6"/>
  <c r="DA76" i="6"/>
  <c r="DA96" i="6"/>
  <c r="DA64" i="6"/>
  <c r="DB120" i="9"/>
  <c r="DB123" i="9" s="1"/>
  <c r="DB116" i="9" s="1"/>
  <c r="DB84" i="9"/>
  <c r="DA86" i="7"/>
  <c r="DA54" i="7"/>
  <c r="DA90" i="14"/>
  <c r="DA58" i="14"/>
  <c r="DB106" i="10"/>
  <c r="DB74" i="10"/>
  <c r="DB97" i="16"/>
  <c r="DB65" i="16"/>
  <c r="DB90" i="13"/>
  <c r="DB58" i="13"/>
  <c r="DB113" i="7"/>
  <c r="DB81" i="7"/>
  <c r="DB100" i="15"/>
  <c r="DB68" i="15"/>
  <c r="DB107" i="13"/>
  <c r="DB75" i="13"/>
  <c r="DB104" i="19"/>
  <c r="DB72" i="19"/>
  <c r="CZ86" i="8"/>
  <c r="CZ54" i="8"/>
  <c r="DA105" i="10"/>
  <c r="DA73" i="10"/>
  <c r="DA110" i="10"/>
  <c r="DA78" i="10"/>
  <c r="DB96" i="10"/>
  <c r="DB64" i="10"/>
  <c r="DB88" i="5"/>
  <c r="DB56" i="5"/>
  <c r="DB92" i="18"/>
  <c r="DB60" i="18"/>
  <c r="DB110" i="13"/>
  <c r="DB78" i="13"/>
  <c r="DB108" i="5"/>
  <c r="DB76" i="5"/>
  <c r="DA114" i="12"/>
  <c r="DA82" i="12"/>
  <c r="DA89" i="4"/>
  <c r="DA57" i="4"/>
  <c r="DB105" i="17"/>
  <c r="DB73" i="17"/>
  <c r="DB110" i="8"/>
  <c r="DB78" i="8"/>
  <c r="DB115" i="13"/>
  <c r="DB83" i="13"/>
  <c r="DB96" i="13"/>
  <c r="DB64" i="13"/>
  <c r="DA109" i="16"/>
  <c r="DA77" i="16"/>
  <c r="DB95" i="16"/>
  <c r="DB63" i="16"/>
  <c r="DB109" i="5"/>
  <c r="DB77" i="5"/>
  <c r="DB114" i="10"/>
  <c r="DB82" i="10"/>
  <c r="DA109" i="9"/>
  <c r="DA77" i="9"/>
  <c r="DB87" i="1"/>
  <c r="DB55" i="1"/>
  <c r="DB115" i="2"/>
  <c r="DB83" i="2"/>
  <c r="DB89" i="16"/>
  <c r="DB57" i="16"/>
  <c r="DB114" i="5"/>
  <c r="DB82" i="5"/>
  <c r="DB105" i="1"/>
  <c r="DB73" i="1"/>
  <c r="DA105" i="9"/>
  <c r="DA73" i="9"/>
  <c r="DB96" i="8"/>
  <c r="DB64" i="8"/>
  <c r="DA86" i="19"/>
  <c r="DA54" i="19"/>
  <c r="DA86" i="17"/>
  <c r="DA54" i="17"/>
  <c r="DB92" i="9"/>
  <c r="DB60" i="9"/>
  <c r="DB108" i="13"/>
  <c r="DB76" i="13"/>
  <c r="DA94" i="17"/>
  <c r="DA62" i="17"/>
  <c r="DB104" i="21"/>
  <c r="DB72" i="21"/>
  <c r="DB99" i="9"/>
  <c r="DB67" i="9"/>
  <c r="DB110" i="3"/>
  <c r="DB78" i="3"/>
  <c r="DB102" i="5"/>
  <c r="DB70" i="5"/>
  <c r="DB91" i="11"/>
  <c r="DB59" i="11"/>
  <c r="DA86" i="6"/>
  <c r="DA54" i="6"/>
  <c r="DB111" i="9"/>
  <c r="DB79" i="9"/>
  <c r="DB113" i="11"/>
  <c r="DB81" i="11"/>
  <c r="DB102" i="4"/>
  <c r="DB70" i="4"/>
  <c r="DA117" i="15"/>
  <c r="DA85" i="15"/>
  <c r="DB103" i="13"/>
  <c r="DB71" i="13"/>
  <c r="DB114" i="2"/>
  <c r="DB82" i="2"/>
  <c r="DA107" i="21"/>
  <c r="DA75" i="21"/>
  <c r="DB112" i="11"/>
  <c r="DB80" i="11"/>
  <c r="DB100" i="6"/>
  <c r="DB68" i="6"/>
  <c r="DB101" i="11"/>
  <c r="DB69" i="11"/>
  <c r="DA95" i="21"/>
  <c r="DA63" i="21"/>
  <c r="DB111" i="3"/>
  <c r="DB79" i="3"/>
  <c r="DB102" i="19"/>
  <c r="DB70" i="19"/>
  <c r="DA108" i="20"/>
  <c r="DA76" i="20"/>
  <c r="DA87" i="12"/>
  <c r="DA55" i="12"/>
  <c r="DA90" i="18"/>
  <c r="DA58" i="18"/>
  <c r="DA103" i="11"/>
  <c r="DA71" i="11"/>
  <c r="DA113" i="2"/>
  <c r="DA81" i="2"/>
  <c r="DB109" i="11"/>
  <c r="DB77" i="11"/>
  <c r="DB99" i="3"/>
  <c r="DB67" i="3"/>
  <c r="DB106" i="1"/>
  <c r="DB74" i="1"/>
  <c r="DA96" i="3"/>
  <c r="DA64" i="3"/>
  <c r="DB91" i="7"/>
  <c r="DB59" i="7"/>
  <c r="DB88" i="8"/>
  <c r="DB56" i="8"/>
  <c r="DB103" i="10"/>
  <c r="DB71" i="10"/>
  <c r="DA108" i="4"/>
  <c r="DA76" i="4"/>
  <c r="DA120" i="14"/>
  <c r="DA123" i="14" s="1"/>
  <c r="DA116" i="14" s="1"/>
  <c r="DA84" i="14"/>
  <c r="DB96" i="18"/>
  <c r="DB64" i="18"/>
  <c r="DB96" i="1"/>
  <c r="DB64" i="1"/>
  <c r="DB93" i="14"/>
  <c r="DB61" i="14"/>
  <c r="DB97" i="17"/>
  <c r="DB65" i="17"/>
  <c r="DA97" i="9"/>
  <c r="DA65" i="9"/>
  <c r="DB114" i="7"/>
  <c r="DB82" i="7"/>
  <c r="DB95" i="5"/>
  <c r="DB63" i="5"/>
  <c r="DA97" i="18"/>
  <c r="DA65" i="18"/>
  <c r="DB86" i="11"/>
  <c r="DB54" i="11"/>
  <c r="DB114" i="20"/>
  <c r="DB82" i="20"/>
  <c r="DA88" i="12"/>
  <c r="DA56" i="12"/>
  <c r="DB106" i="6"/>
  <c r="DB74" i="6"/>
  <c r="DA102" i="17"/>
  <c r="DA70" i="17"/>
  <c r="DB92" i="15"/>
  <c r="DB60" i="15"/>
  <c r="DA113" i="10"/>
  <c r="DA81" i="10"/>
  <c r="DB99" i="4"/>
  <c r="DB67" i="4"/>
  <c r="DB102" i="10"/>
  <c r="DB70" i="10"/>
  <c r="DB105" i="7"/>
  <c r="DB73" i="7"/>
  <c r="DA120" i="11"/>
  <c r="DA123" i="11" s="1"/>
  <c r="DA116" i="11" s="1"/>
  <c r="DA84" i="11"/>
  <c r="DA103" i="5"/>
  <c r="DA71" i="5"/>
  <c r="DA101" i="7"/>
  <c r="DA69" i="7"/>
  <c r="DB92" i="16"/>
  <c r="DB60" i="16"/>
  <c r="DB94" i="1"/>
  <c r="DB62" i="1"/>
  <c r="DB97" i="13"/>
  <c r="DB65" i="13"/>
  <c r="DB93" i="3"/>
  <c r="DB61" i="3"/>
  <c r="DA102" i="14"/>
  <c r="DA70" i="14"/>
  <c r="DA92" i="3"/>
  <c r="DA60" i="3"/>
  <c r="DB91" i="13"/>
  <c r="DB59" i="13"/>
  <c r="DA97" i="4"/>
  <c r="DA65" i="4"/>
  <c r="DB107" i="1"/>
  <c r="DB75" i="1"/>
  <c r="DB113" i="18"/>
  <c r="DB81" i="18"/>
  <c r="DA110" i="9"/>
  <c r="DA78" i="9"/>
  <c r="DB94" i="13"/>
  <c r="DB62" i="13"/>
  <c r="DB102" i="2"/>
  <c r="DB70" i="2"/>
  <c r="DB98" i="14"/>
  <c r="DB66" i="14"/>
  <c r="DB98" i="1"/>
  <c r="DB66" i="1"/>
  <c r="DB114" i="3"/>
  <c r="DB82" i="3"/>
  <c r="DA110" i="4"/>
  <c r="DA78" i="4"/>
  <c r="DB120" i="13"/>
  <c r="DB123" i="13" s="1"/>
  <c r="DB116" i="13" s="1"/>
  <c r="DB84" i="13"/>
  <c r="DB120" i="15"/>
  <c r="DB123" i="15" s="1"/>
  <c r="DB116" i="15" s="1"/>
  <c r="DB84" i="15"/>
  <c r="DA91" i="20"/>
  <c r="DA59" i="20"/>
  <c r="CZ86" i="21"/>
  <c r="CZ54" i="21"/>
  <c r="DB94" i="6"/>
  <c r="DB62" i="6"/>
  <c r="DB97" i="12"/>
  <c r="DB65" i="12"/>
  <c r="DB101" i="4"/>
  <c r="DB69" i="4"/>
  <c r="DB117" i="10"/>
  <c r="DB85" i="10"/>
  <c r="DA88" i="6"/>
  <c r="DA56" i="6"/>
  <c r="DB107" i="5"/>
  <c r="DB75" i="5"/>
  <c r="DB91" i="9"/>
  <c r="DB59" i="9"/>
  <c r="DB115" i="12"/>
  <c r="DB83" i="12"/>
  <c r="DB111" i="16"/>
  <c r="DB79" i="16"/>
  <c r="DB97" i="1"/>
  <c r="DB65" i="1"/>
  <c r="DB91" i="6"/>
  <c r="DB59" i="6"/>
  <c r="DB91" i="8"/>
  <c r="DB59" i="8"/>
  <c r="DB95" i="3"/>
  <c r="DB63" i="3"/>
  <c r="DB111" i="1"/>
  <c r="DB79" i="1"/>
  <c r="DA115" i="21"/>
  <c r="DA83" i="21"/>
  <c r="DA95" i="6"/>
  <c r="DA63" i="6"/>
  <c r="DB114" i="1"/>
  <c r="DB82" i="1"/>
  <c r="DB92" i="8"/>
  <c r="DB60" i="8"/>
  <c r="DB91" i="19"/>
  <c r="DB59" i="19"/>
  <c r="DA108" i="17"/>
  <c r="DA76" i="17"/>
  <c r="DA112" i="2"/>
  <c r="DA80" i="2"/>
  <c r="DB94" i="7"/>
  <c r="DB62" i="7"/>
  <c r="DB101" i="20"/>
  <c r="DB69" i="20"/>
  <c r="DB112" i="7"/>
  <c r="DB80" i="7"/>
  <c r="DB106" i="19"/>
  <c r="DB74" i="19"/>
  <c r="DB86" i="20"/>
  <c r="DB54" i="20"/>
  <c r="DB104" i="1"/>
  <c r="DB72" i="1"/>
  <c r="DA94" i="11"/>
  <c r="DA62" i="11"/>
  <c r="DB94" i="20"/>
  <c r="DB62" i="20"/>
  <c r="DB93" i="17"/>
  <c r="DB61" i="17"/>
  <c r="DB104" i="5"/>
  <c r="DB72" i="5"/>
  <c r="CZ86" i="12"/>
  <c r="CZ54" i="12"/>
  <c r="DB106" i="12"/>
  <c r="DB74" i="12"/>
  <c r="DA99" i="10"/>
  <c r="DA67" i="10"/>
  <c r="DA117" i="16"/>
  <c r="DA85" i="16"/>
  <c r="DB87" i="17"/>
  <c r="DB55" i="17"/>
  <c r="DA96" i="14"/>
  <c r="DA64" i="14"/>
  <c r="DB95" i="19"/>
  <c r="DB63" i="19"/>
  <c r="DB98" i="19"/>
  <c r="DB66" i="19"/>
  <c r="DB112" i="19"/>
  <c r="DB80" i="19"/>
  <c r="DA110" i="15"/>
  <c r="DA78" i="15"/>
  <c r="DB98" i="5"/>
  <c r="DB66" i="5"/>
  <c r="DB88" i="13"/>
  <c r="DB56" i="13"/>
  <c r="DA120" i="5"/>
  <c r="DA123" i="5" s="1"/>
  <c r="DA116" i="5" s="1"/>
  <c r="DA84" i="5"/>
  <c r="DA97" i="2"/>
  <c r="DA65" i="2"/>
  <c r="DB93" i="1"/>
  <c r="DB61" i="1"/>
  <c r="DB91" i="15"/>
  <c r="DB59" i="15"/>
  <c r="DB110" i="7"/>
  <c r="DB78" i="7"/>
  <c r="DB117" i="7"/>
  <c r="DB85" i="7"/>
  <c r="DA92" i="20"/>
  <c r="DA60" i="20"/>
  <c r="DB109" i="7"/>
  <c r="DB77" i="7"/>
  <c r="DA86" i="2"/>
  <c r="DA54" i="2"/>
  <c r="DA97" i="10"/>
  <c r="DA65" i="10"/>
  <c r="DB93" i="8"/>
  <c r="DB61" i="8"/>
  <c r="DA104" i="8"/>
  <c r="DA72" i="8"/>
  <c r="DA115" i="8"/>
  <c r="DA83" i="8"/>
  <c r="DB98" i="2"/>
  <c r="DB66" i="2"/>
  <c r="DB87" i="15"/>
  <c r="DB55" i="15"/>
  <c r="DB115" i="10"/>
  <c r="DB83" i="10"/>
  <c r="DB96" i="21"/>
  <c r="DB64" i="21"/>
  <c r="DA100" i="14"/>
  <c r="DA68" i="14"/>
  <c r="DB87" i="2"/>
  <c r="DB55" i="2"/>
  <c r="DA87" i="11"/>
  <c r="DA55" i="11"/>
  <c r="DB98" i="15"/>
  <c r="DB66" i="15"/>
  <c r="DA120" i="4"/>
  <c r="DA123" i="4" s="1"/>
  <c r="DA116" i="4" s="1"/>
  <c r="DA84" i="4"/>
  <c r="DB95" i="9"/>
  <c r="DB63" i="9"/>
  <c r="DA117" i="17"/>
  <c r="DA85" i="17"/>
  <c r="DA98" i="12"/>
  <c r="DA66" i="12"/>
  <c r="DB89" i="1"/>
  <c r="DB57" i="1"/>
  <c r="DB107" i="8"/>
  <c r="DB75" i="8"/>
  <c r="DA115" i="9"/>
  <c r="DA83" i="9"/>
  <c r="DA111" i="5"/>
  <c r="DA79" i="5"/>
  <c r="DA99" i="13"/>
  <c r="DA67" i="13"/>
  <c r="DA111" i="12"/>
  <c r="DA79" i="12"/>
  <c r="DA91" i="4"/>
  <c r="DA59" i="4"/>
  <c r="DB117" i="20"/>
  <c r="DB85" i="20"/>
  <c r="DB106" i="20"/>
  <c r="DB74" i="20"/>
  <c r="DB112" i="12"/>
  <c r="DB80" i="12"/>
  <c r="DB91" i="1"/>
  <c r="DB59" i="1"/>
  <c r="DB87" i="4"/>
  <c r="DB55" i="4"/>
  <c r="DA93" i="15"/>
  <c r="DA61" i="15"/>
  <c r="DA111" i="10"/>
  <c r="DA79" i="10"/>
  <c r="DB89" i="14"/>
  <c r="DB57" i="14"/>
  <c r="DA107" i="18"/>
  <c r="DA75" i="18"/>
  <c r="DB113" i="8"/>
  <c r="DB81" i="8"/>
  <c r="DB92" i="1"/>
  <c r="DB60" i="1"/>
  <c r="DB100" i="8"/>
  <c r="DB68" i="8"/>
  <c r="DB94" i="9"/>
  <c r="DB62" i="9"/>
  <c r="DA95" i="4"/>
  <c r="DA63" i="4"/>
  <c r="DB88" i="18"/>
  <c r="DB56" i="18"/>
  <c r="DA106" i="11"/>
  <c r="DA74" i="11"/>
  <c r="DB111" i="6"/>
  <c r="DB79" i="6"/>
  <c r="DB117" i="12"/>
  <c r="DB85" i="12"/>
  <c r="DA87" i="21"/>
  <c r="DA55" i="21"/>
  <c r="DB101" i="10"/>
  <c r="DB69" i="10"/>
  <c r="DB120" i="8"/>
  <c r="DB123" i="8" s="1"/>
  <c r="DB116" i="8" s="1"/>
  <c r="DB84" i="8"/>
  <c r="DA89" i="7"/>
  <c r="DA57" i="7"/>
  <c r="DB104" i="6"/>
  <c r="DB72" i="6"/>
  <c r="DB108" i="14"/>
  <c r="DB76" i="14"/>
  <c r="DA95" i="7"/>
  <c r="DA63" i="7"/>
  <c r="DA90" i="5"/>
  <c r="DA58" i="5"/>
  <c r="DA91" i="21"/>
  <c r="DA59" i="21"/>
  <c r="DB117" i="19"/>
  <c r="DB85" i="19"/>
  <c r="DA101" i="21"/>
  <c r="DA69" i="21"/>
  <c r="DA92" i="11"/>
  <c r="DA60" i="11"/>
  <c r="DB113" i="1"/>
  <c r="DB81" i="1"/>
  <c r="DB96" i="15"/>
  <c r="DB64" i="15"/>
  <c r="DA89" i="2"/>
  <c r="DA57" i="2"/>
  <c r="DB100" i="16"/>
  <c r="DB68" i="16"/>
  <c r="DA100" i="11"/>
  <c r="DA68" i="11"/>
  <c r="DB103" i="1"/>
  <c r="DB71" i="1"/>
  <c r="DB105" i="18"/>
  <c r="DB73" i="18"/>
  <c r="DB102" i="7"/>
  <c r="DB70" i="7"/>
  <c r="DB93" i="6"/>
  <c r="DB61" i="6"/>
  <c r="DB88" i="20"/>
  <c r="DB56" i="20"/>
  <c r="DB104" i="12"/>
  <c r="DB72" i="12"/>
  <c r="DA112" i="13"/>
  <c r="DA80" i="13"/>
  <c r="DA89" i="19"/>
  <c r="DA57" i="19"/>
  <c r="DA100" i="20"/>
  <c r="DA68" i="20"/>
  <c r="DB110" i="6"/>
  <c r="DB78" i="6"/>
  <c r="DB96" i="4"/>
  <c r="DB64" i="4"/>
  <c r="DA97" i="5"/>
  <c r="DA65" i="5"/>
  <c r="DB104" i="16"/>
  <c r="DB72" i="16"/>
  <c r="DA89" i="13"/>
  <c r="DA57" i="13"/>
  <c r="DB109" i="15"/>
  <c r="DB77" i="15"/>
  <c r="DB98" i="18"/>
  <c r="DB66" i="18"/>
  <c r="DB114" i="19"/>
  <c r="DB82" i="19"/>
  <c r="DA90" i="21"/>
  <c r="DA58" i="21"/>
  <c r="DB92" i="13"/>
  <c r="DB60" i="13"/>
  <c r="DA109" i="6"/>
  <c r="DA77" i="6"/>
  <c r="DB99" i="7"/>
  <c r="DB67" i="7"/>
  <c r="DB87" i="3"/>
  <c r="DB55" i="3"/>
  <c r="DB110" i="21"/>
  <c r="DB78" i="21"/>
  <c r="DB92" i="4"/>
  <c r="DB60" i="4"/>
  <c r="DA109" i="19"/>
  <c r="DA77" i="19"/>
  <c r="DB112" i="21"/>
  <c r="DB80" i="21"/>
  <c r="DA117" i="8"/>
  <c r="DA85" i="8"/>
  <c r="DB92" i="12"/>
  <c r="DB60" i="12"/>
  <c r="DB100" i="1"/>
  <c r="DB68" i="1"/>
  <c r="DB115" i="7"/>
  <c r="DB83" i="7"/>
  <c r="DB97" i="20"/>
  <c r="DB65" i="20"/>
  <c r="DB99" i="15"/>
  <c r="DB67" i="15"/>
  <c r="DB92" i="21"/>
  <c r="DB60" i="21"/>
  <c r="DB99" i="16"/>
  <c r="DB67" i="16"/>
  <c r="DA109" i="3"/>
  <c r="DA77" i="3"/>
  <c r="CZ86" i="9"/>
  <c r="CZ54" i="9"/>
  <c r="DB93" i="5"/>
  <c r="DB61" i="5"/>
  <c r="DB112" i="15"/>
  <c r="DB80" i="15"/>
  <c r="DB95" i="1"/>
  <c r="DB63" i="1"/>
  <c r="DB93" i="11"/>
  <c r="DB61" i="11"/>
  <c r="DB120" i="17"/>
  <c r="DB123" i="17" s="1"/>
  <c r="DB116" i="17" s="1"/>
  <c r="DB84" i="17"/>
  <c r="DB95" i="17"/>
  <c r="DB63" i="17"/>
  <c r="DA105" i="14"/>
  <c r="DA73" i="14"/>
  <c r="DB107" i="9"/>
  <c r="DB75" i="9"/>
  <c r="DB112" i="17"/>
  <c r="DB80" i="17"/>
  <c r="DA106" i="13"/>
  <c r="DA74" i="13"/>
  <c r="DA114" i="21"/>
  <c r="DA82" i="21"/>
  <c r="DA113" i="5"/>
  <c r="DA81" i="5"/>
  <c r="DA120" i="6"/>
  <c r="DA123" i="6" s="1"/>
  <c r="DA116" i="6" s="1"/>
  <c r="DA84" i="6"/>
  <c r="DB94" i="19"/>
  <c r="DB62" i="19"/>
  <c r="DA86" i="4"/>
  <c r="DA54" i="4"/>
  <c r="DB97" i="14"/>
  <c r="DB65" i="14"/>
  <c r="DA117" i="2"/>
  <c r="DA85" i="2"/>
  <c r="DB88" i="4"/>
  <c r="DB56" i="4"/>
  <c r="DB96" i="2"/>
  <c r="DB64" i="2"/>
  <c r="DA97" i="3"/>
  <c r="DA65" i="3"/>
  <c r="DB87" i="8"/>
  <c r="DB55" i="8"/>
  <c r="DB90" i="3"/>
  <c r="DB58" i="3"/>
  <c r="DB107" i="15"/>
  <c r="DB75" i="15"/>
  <c r="DB98" i="8"/>
  <c r="DB66" i="8"/>
  <c r="DA115" i="11"/>
  <c r="DA83" i="11"/>
  <c r="DB107" i="20"/>
  <c r="DB75" i="20"/>
  <c r="DA113" i="4"/>
  <c r="DA81" i="4"/>
  <c r="DA95" i="11"/>
  <c r="DA63" i="11"/>
  <c r="DB88" i="19"/>
  <c r="DB56" i="19"/>
  <c r="DA114" i="8"/>
  <c r="DA82" i="8"/>
  <c r="DB112" i="9"/>
  <c r="DB80" i="9"/>
  <c r="DA89" i="15"/>
  <c r="DA57" i="15"/>
  <c r="DA96" i="20"/>
  <c r="DA64" i="20"/>
  <c r="DA97" i="8"/>
  <c r="DA65" i="8"/>
  <c r="DA111" i="18"/>
  <c r="DA79" i="18"/>
  <c r="DB100" i="17"/>
  <c r="DB68" i="17"/>
  <c r="DB96" i="5"/>
  <c r="DB64" i="5"/>
  <c r="DA86" i="5"/>
  <c r="DA54" i="5"/>
  <c r="DB93" i="19"/>
  <c r="DB61" i="19"/>
  <c r="DB107" i="14"/>
  <c r="DB75" i="14"/>
  <c r="DA106" i="8"/>
  <c r="DA74" i="8"/>
  <c r="DB89" i="6"/>
  <c r="DB57" i="6"/>
  <c r="DA88" i="2"/>
  <c r="DA56" i="2"/>
  <c r="DA100" i="5"/>
  <c r="DA68" i="5"/>
  <c r="DB104" i="9"/>
  <c r="DB72" i="9"/>
  <c r="DA96" i="16"/>
  <c r="DA64" i="16"/>
  <c r="DB90" i="6"/>
  <c r="DB58" i="6"/>
  <c r="DB98" i="20"/>
  <c r="DB66" i="20"/>
  <c r="DA89" i="12"/>
  <c r="DA57" i="12"/>
  <c r="DA95" i="15"/>
  <c r="DA63" i="15"/>
  <c r="DB94" i="10"/>
  <c r="DB62" i="10"/>
  <c r="DA111" i="7"/>
  <c r="DA79" i="7"/>
  <c r="DA103" i="6"/>
  <c r="DA71" i="6"/>
  <c r="DB106" i="16"/>
  <c r="DB74" i="16"/>
  <c r="DB106" i="7"/>
  <c r="DB74" i="7"/>
  <c r="DB110" i="1"/>
  <c r="DB78" i="1"/>
  <c r="DB90" i="20"/>
  <c r="DB58" i="20"/>
  <c r="AV47" i="3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V47" i="13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X33" i="20"/>
  <c r="DC33" i="20" a="1"/>
  <c r="DC33" i="20" s="1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V47" i="4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X29" i="17"/>
  <c r="DC29" i="17" a="1"/>
  <c r="DC29" i="17" s="1"/>
  <c r="AW46" i="3"/>
  <c r="DB46" i="3" a="1"/>
  <c r="DB46" i="3" s="1"/>
  <c r="DB15" i="5" a="1"/>
  <c r="DB15" i="5" s="1"/>
  <c r="AW15" i="5"/>
  <c r="AV47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21" i="13"/>
  <c r="DC21" i="13" a="1"/>
  <c r="DC21" i="13" s="1"/>
  <c r="AX17" i="1"/>
  <c r="DC17" i="1" a="1"/>
  <c r="DC17" i="1" s="1"/>
  <c r="AW38" i="6"/>
  <c r="DB38" i="6" a="1"/>
  <c r="DB38" i="6" s="1"/>
  <c r="AX38" i="18"/>
  <c r="DC38" i="18" a="1"/>
  <c r="DC38" i="18" s="1"/>
  <c r="AX35" i="9"/>
  <c r="DC35" i="9" a="1"/>
  <c r="DC35" i="9" s="1"/>
  <c r="AX39" i="12"/>
  <c r="DC39" i="12" a="1"/>
  <c r="DC39" i="12" s="1"/>
  <c r="AX41" i="5"/>
  <c r="DC41" i="5" a="1"/>
  <c r="DC41" i="5" s="1"/>
  <c r="AX30" i="16"/>
  <c r="DC30" i="16" a="1"/>
  <c r="DC30" i="16" s="1"/>
  <c r="AX34" i="20"/>
  <c r="DC34" i="20" a="1"/>
  <c r="DC34" i="20" s="1"/>
  <c r="AX36" i="7"/>
  <c r="DC36" i="7" a="1"/>
  <c r="DC36" i="7" s="1"/>
  <c r="AX34" i="12"/>
  <c r="DC34" i="12" a="1"/>
  <c r="DC34" i="12" s="1"/>
  <c r="AX43" i="17"/>
  <c r="DC43" i="17" a="1"/>
  <c r="DC43" i="17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9" i="14" a="1"/>
  <c r="DC39" i="14" s="1"/>
  <c r="AX39" i="14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33" i="7"/>
  <c r="DC33" i="7" a="1"/>
  <c r="DC33" i="7" s="1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AX42" i="13"/>
  <c r="DC42" i="13" a="1"/>
  <c r="DC42" i="13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0" i="4"/>
  <c r="DC40" i="4" a="1"/>
  <c r="DC40" i="4" s="1"/>
  <c r="AX43" i="18"/>
  <c r="DC43" i="18" a="1"/>
  <c r="DC43" i="18" s="1"/>
  <c r="AX30" i="6"/>
  <c r="DC30" i="6" a="1"/>
  <c r="DC30" i="6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X42" i="17"/>
  <c r="DC42" i="17" a="1"/>
  <c r="DC42" i="17" s="1"/>
  <c r="AW31" i="18"/>
  <c r="DB31" i="18" a="1"/>
  <c r="DB31" i="18" s="1"/>
  <c r="AX24" i="13"/>
  <c r="DC24" i="13" a="1"/>
  <c r="DC24" i="13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AU47" i="16"/>
  <c r="AX28" i="6"/>
  <c r="DC28" i="6" a="1"/>
  <c r="DC28" i="6" s="1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AX27" i="9"/>
  <c r="DC27" i="9" a="1"/>
  <c r="DC27" i="9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7" i="7"/>
  <c r="DC37" i="7" a="1"/>
  <c r="DC37" i="7" s="1"/>
  <c r="AX31" i="9"/>
  <c r="DC31" i="9" a="1"/>
  <c r="DC31" i="9" s="1"/>
  <c r="AX20" i="10"/>
  <c r="DC20" i="10" a="1"/>
  <c r="DC20" i="10" s="1"/>
  <c r="AW35" i="14"/>
  <c r="DB35" i="14" a="1"/>
  <c r="DB35" i="14" s="1"/>
  <c r="AX24" i="18"/>
  <c r="DC24" i="18" a="1"/>
  <c r="DC24" i="18" s="1"/>
  <c r="AX16" i="16"/>
  <c r="DC16" i="16" a="1"/>
  <c r="DC16" i="16" s="1"/>
  <c r="AX42" i="6"/>
  <c r="DC42" i="6" a="1"/>
  <c r="DC42" i="6" s="1"/>
  <c r="AX45" i="19"/>
  <c r="DC45" i="19" a="1"/>
  <c r="DC45" i="19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X25" i="1"/>
  <c r="DC25" i="1" a="1"/>
  <c r="DC25" i="1" s="1"/>
  <c r="AW46" i="16"/>
  <c r="DB46" i="16" a="1"/>
  <c r="DB46" i="16" s="1"/>
  <c r="AX28" i="7"/>
  <c r="DC28" i="7" a="1"/>
  <c r="DC28" i="7" s="1"/>
  <c r="AW15" i="15"/>
  <c r="DB15" i="15" a="1"/>
  <c r="DB15" i="15" s="1"/>
  <c r="AV47" i="15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AX22" i="10"/>
  <c r="DC22" i="10" a="1"/>
  <c r="DC22" i="10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V47" i="11"/>
  <c r="AX45" i="7"/>
  <c r="DC45" i="7" a="1"/>
  <c r="DC45" i="7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V47" i="1"/>
  <c r="AX23" i="4"/>
  <c r="DC23" i="4" a="1"/>
  <c r="DC23" i="4" s="1"/>
  <c r="AW34" i="13"/>
  <c r="DB34" i="13" a="1"/>
  <c r="DB34" i="13" s="1"/>
  <c r="AX19" i="10"/>
  <c r="DC19" i="10" a="1"/>
  <c r="DC19" i="10" s="1"/>
  <c r="AX44" i="17"/>
  <c r="DC44" i="17" a="1"/>
  <c r="DC44" i="17" s="1"/>
  <c r="AX38" i="17"/>
  <c r="DC38" i="17" a="1"/>
  <c r="DC38" i="17" s="1"/>
  <c r="AW32" i="9"/>
  <c r="DB32" i="9" a="1"/>
  <c r="DB32" i="9" s="1"/>
  <c r="AX25" i="9"/>
  <c r="DC25" i="9" a="1"/>
  <c r="DC25" i="9" s="1"/>
  <c r="AX46" i="21"/>
  <c r="DC46" i="21" a="1"/>
  <c r="DC46" i="21" s="1"/>
  <c r="AX24" i="2"/>
  <c r="DC24" i="2" a="1"/>
  <c r="DC24" i="2" s="1"/>
  <c r="DB15" i="19" a="1"/>
  <c r="DB15" i="19" s="1"/>
  <c r="AW15" i="19"/>
  <c r="AV47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DC19" i="8" a="1"/>
  <c r="DC19" i="8" s="1"/>
  <c r="AX19" i="8"/>
  <c r="AX35" i="4"/>
  <c r="DC35" i="4" a="1"/>
  <c r="DC35" i="4" s="1"/>
  <c r="AX15" i="3"/>
  <c r="DC15" i="3" a="1"/>
  <c r="DC15" i="3" s="1"/>
  <c r="DC22" i="14" a="1"/>
  <c r="DC22" i="14" s="1"/>
  <c r="AX22" i="14"/>
  <c r="AX41" i="16"/>
  <c r="DC41" i="16" a="1"/>
  <c r="DC41" i="16" s="1"/>
  <c r="AX26" i="17"/>
  <c r="DC26" i="17" a="1"/>
  <c r="DC26" i="17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39" i="18"/>
  <c r="DC39" i="18" a="1"/>
  <c r="DC39" i="18" s="1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V47" i="20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X21" i="10"/>
  <c r="DC21" i="10" a="1"/>
  <c r="DC21" i="10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V47" i="10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X15" i="11"/>
  <c r="DC15" i="11" a="1"/>
  <c r="DC15" i="11" s="1"/>
  <c r="AW32" i="20"/>
  <c r="DB32" i="20" a="1"/>
  <c r="DB32" i="20" s="1"/>
  <c r="DC22" i="8" a="1"/>
  <c r="DC22" i="8" s="1"/>
  <c r="AX22" i="8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V47" i="7"/>
  <c r="AW19" i="14"/>
  <c r="DB19" i="14" a="1"/>
  <c r="DB19" i="14" s="1"/>
  <c r="AX35" i="10"/>
  <c r="DC35" i="10" a="1"/>
  <c r="DC35" i="10" s="1"/>
  <c r="DC26" i="16" a="1"/>
  <c r="DC26" i="16" s="1"/>
  <c r="AX26" i="16"/>
  <c r="AX19" i="13"/>
  <c r="DC19" i="13" a="1"/>
  <c r="DC19" i="13" s="1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AX16" i="4"/>
  <c r="DC16" i="4" a="1"/>
  <c r="DC16" i="4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V47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V47" i="6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AX23" i="20"/>
  <c r="DC23" i="20" a="1"/>
  <c r="DC23" i="20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28" i="11"/>
  <c r="DC28" i="11" a="1"/>
  <c r="DC28" i="11" s="1"/>
  <c r="AX16" i="3"/>
  <c r="DC16" i="3" a="1"/>
  <c r="DC16" i="3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V47" i="2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23" i="13"/>
  <c r="DC23" i="13" a="1"/>
  <c r="DC23" i="13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AX44" i="12"/>
  <c r="DC44" i="12" a="1"/>
  <c r="DC44" i="12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AX25" i="5"/>
  <c r="DC25" i="5" a="1"/>
  <c r="DC25" i="5" s="1"/>
  <c r="DB24" i="6" a="1"/>
  <c r="DB24" i="6" s="1"/>
  <c r="AW24" i="6"/>
  <c r="AX43" i="1"/>
  <c r="DC43" i="1" a="1"/>
  <c r="DC43" i="1" s="1"/>
  <c r="AX21" i="8"/>
  <c r="DC21" i="8" a="1"/>
  <c r="DC21" i="8" s="1"/>
  <c r="AX20" i="19"/>
  <c r="DC20" i="19" a="1"/>
  <c r="DC20" i="19" s="1"/>
  <c r="AW37" i="17"/>
  <c r="DB37" i="17" a="1"/>
  <c r="DB37" i="17" s="1"/>
  <c r="AW41" i="2"/>
  <c r="DB41" i="2" a="1"/>
  <c r="DB41" i="2" s="1"/>
  <c r="AX23" i="7"/>
  <c r="DC23" i="7" a="1"/>
  <c r="DC23" i="7" s="1"/>
  <c r="AX30" i="20"/>
  <c r="DC30" i="20" a="1"/>
  <c r="DC30" i="20" s="1"/>
  <c r="AX41" i="7"/>
  <c r="DC41" i="7" a="1"/>
  <c r="DC41" i="7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DC28" i="3" a="1"/>
  <c r="DC28" i="3" s="1"/>
  <c r="AX28" i="3"/>
  <c r="AX35" i="1"/>
  <c r="DC35" i="1" a="1"/>
  <c r="DC35" i="1" s="1"/>
  <c r="AW25" i="3"/>
  <c r="DB25" i="3" a="1"/>
  <c r="DB25" i="3" s="1"/>
  <c r="AX20" i="7"/>
  <c r="DC20" i="7" a="1"/>
  <c r="DC20" i="7" s="1"/>
  <c r="AX17" i="8"/>
  <c r="DC17" i="8" a="1"/>
  <c r="DC17" i="8" s="1"/>
  <c r="AX32" i="10"/>
  <c r="DC32" i="10" a="1"/>
  <c r="DC32" i="10" s="1"/>
  <c r="AW37" i="4"/>
  <c r="DB37" i="4" a="1"/>
  <c r="DB37" i="4" s="1"/>
  <c r="AW45" i="14"/>
  <c r="DB45" i="14" a="1"/>
  <c r="DB45" i="14" s="1"/>
  <c r="AX25" i="18"/>
  <c r="DC25" i="18" a="1"/>
  <c r="DC25" i="18" s="1"/>
  <c r="DB38" i="2" a="1"/>
  <c r="DB38" i="2" s="1"/>
  <c r="AW38" i="2"/>
  <c r="AX26" i="11"/>
  <c r="DC26" i="11" a="1"/>
  <c r="DC26" i="11" s="1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44" i="7"/>
  <c r="DC44" i="7" a="1"/>
  <c r="DC44" i="7" s="1"/>
  <c r="AX26" i="20"/>
  <c r="DC26" i="20" a="1"/>
  <c r="DC26" i="20" s="1"/>
  <c r="AX28" i="15"/>
  <c r="DC28" i="15" a="1"/>
  <c r="DC28" i="15" s="1"/>
  <c r="AX21" i="21"/>
  <c r="DC21" i="21" a="1"/>
  <c r="DC21" i="21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AW16" i="11"/>
  <c r="AX27" i="15"/>
  <c r="DC27" i="15" a="1"/>
  <c r="DC27" i="15" s="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X36" i="8"/>
  <c r="DC36" i="8" a="1"/>
  <c r="DC36" i="8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X32" i="7"/>
  <c r="DC32" i="7" a="1"/>
  <c r="DC32" i="7" s="1"/>
  <c r="AW36" i="18"/>
  <c r="DB36" i="18" a="1"/>
  <c r="DB36" i="18" s="1"/>
  <c r="AX42" i="8"/>
  <c r="DC42" i="8" a="1"/>
  <c r="DC42" i="8" s="1"/>
  <c r="AX21" i="1"/>
  <c r="DC21" i="1" a="1"/>
  <c r="DC21" i="1" s="1"/>
  <c r="AX29" i="8"/>
  <c r="DC29" i="8" a="1"/>
  <c r="DC29" i="8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42" i="1"/>
  <c r="DC42" i="1" a="1"/>
  <c r="DC42" i="1" s="1"/>
  <c r="AX25" i="15"/>
  <c r="DC25" i="15" a="1"/>
  <c r="DC25" i="15" s="1"/>
  <c r="AW18" i="2"/>
  <c r="DB18" i="2" a="1"/>
  <c r="DB18" i="2" s="1"/>
  <c r="AX29" i="16"/>
  <c r="DC29" i="16" a="1"/>
  <c r="DC29" i="16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DB9" i="11" l="1"/>
  <c r="DB89" i="8"/>
  <c r="DB57" i="8"/>
  <c r="DC99" i="16"/>
  <c r="DC67" i="16"/>
  <c r="DC109" i="11"/>
  <c r="DC77" i="11"/>
  <c r="DB96" i="20"/>
  <c r="DB64" i="20"/>
  <c r="DC104" i="21"/>
  <c r="DC72" i="21"/>
  <c r="DB120" i="11"/>
  <c r="DB123" i="11" s="1"/>
  <c r="DB116" i="11" s="1"/>
  <c r="DB84" i="11"/>
  <c r="DB115" i="16"/>
  <c r="DB83" i="16"/>
  <c r="DC109" i="10"/>
  <c r="DC77" i="10"/>
  <c r="DC93" i="9"/>
  <c r="DC61" i="9"/>
  <c r="DC101" i="17"/>
  <c r="DC69" i="17"/>
  <c r="DB105" i="3"/>
  <c r="DB73" i="3"/>
  <c r="DC99" i="5"/>
  <c r="DC67" i="5"/>
  <c r="DB86" i="13"/>
  <c r="DB54" i="13"/>
  <c r="DB89" i="7"/>
  <c r="DB57" i="7"/>
  <c r="DB98" i="12"/>
  <c r="DB66" i="12"/>
  <c r="DB87" i="11"/>
  <c r="DB55" i="11"/>
  <c r="DC111" i="16"/>
  <c r="DC79" i="16"/>
  <c r="DC107" i="1"/>
  <c r="DC75" i="1"/>
  <c r="DB92" i="20"/>
  <c r="DB60" i="20"/>
  <c r="DC91" i="15"/>
  <c r="DC59" i="15"/>
  <c r="DC88" i="13"/>
  <c r="DC56" i="13"/>
  <c r="DC99" i="11"/>
  <c r="DC67" i="11"/>
  <c r="DC102" i="19"/>
  <c r="DC70" i="19"/>
  <c r="DC100" i="6"/>
  <c r="DC68" i="6"/>
  <c r="DC103" i="13"/>
  <c r="DC71" i="13"/>
  <c r="DC111" i="9"/>
  <c r="DC79" i="9"/>
  <c r="DC114" i="5"/>
  <c r="DC82" i="5"/>
  <c r="DB109" i="9"/>
  <c r="DB77" i="9"/>
  <c r="DB111" i="10"/>
  <c r="DB79" i="10"/>
  <c r="DC96" i="13"/>
  <c r="DC64" i="13"/>
  <c r="DB89" i="4"/>
  <c r="DB57" i="4"/>
  <c r="DC92" i="18"/>
  <c r="DC60" i="18"/>
  <c r="DB105" i="10"/>
  <c r="DB73" i="10"/>
  <c r="DB104" i="8"/>
  <c r="DB72" i="8"/>
  <c r="DC91" i="13"/>
  <c r="DC59" i="13"/>
  <c r="DC97" i="13"/>
  <c r="DC65" i="13"/>
  <c r="DB113" i="10"/>
  <c r="DB81" i="10"/>
  <c r="DB101" i="15"/>
  <c r="DB69" i="15"/>
  <c r="DC115" i="5"/>
  <c r="DC83" i="5"/>
  <c r="DB100" i="19"/>
  <c r="DB68" i="19"/>
  <c r="DC94" i="16"/>
  <c r="DC62" i="16"/>
  <c r="DC117" i="11"/>
  <c r="DC85" i="11"/>
  <c r="DB111" i="17"/>
  <c r="DB79" i="17"/>
  <c r="DB107" i="3"/>
  <c r="DB75" i="3"/>
  <c r="DB112" i="10"/>
  <c r="DB80" i="10"/>
  <c r="DC107" i="12"/>
  <c r="DC75" i="12"/>
  <c r="DB113" i="16"/>
  <c r="DB81" i="16"/>
  <c r="DC110" i="18"/>
  <c r="DC78" i="18"/>
  <c r="DC102" i="16"/>
  <c r="DC70" i="16"/>
  <c r="DC112" i="16"/>
  <c r="DC80" i="16"/>
  <c r="DB112" i="20"/>
  <c r="DB80" i="20"/>
  <c r="DC91" i="14"/>
  <c r="DC59" i="14"/>
  <c r="DB109" i="20"/>
  <c r="DB77" i="20"/>
  <c r="DC111" i="8"/>
  <c r="DC79" i="8"/>
  <c r="DB90" i="17"/>
  <c r="DB58" i="17"/>
  <c r="DC99" i="18"/>
  <c r="DC67" i="18"/>
  <c r="DC113" i="12"/>
  <c r="DC81" i="12"/>
  <c r="DB86" i="1"/>
  <c r="DB54" i="1"/>
  <c r="DB90" i="2"/>
  <c r="DB58" i="2"/>
  <c r="DC98" i="16"/>
  <c r="DC66" i="16"/>
  <c r="DC104" i="11"/>
  <c r="DC72" i="11"/>
  <c r="DB92" i="5"/>
  <c r="DB60" i="5"/>
  <c r="DB86" i="15"/>
  <c r="DB54" i="15"/>
  <c r="DC99" i="14"/>
  <c r="DC67" i="14"/>
  <c r="DC113" i="6"/>
  <c r="DC81" i="6"/>
  <c r="DC91" i="10"/>
  <c r="DC59" i="10"/>
  <c r="DB101" i="14"/>
  <c r="DB69" i="14"/>
  <c r="DC113" i="3"/>
  <c r="DC81" i="3"/>
  <c r="DC98" i="9"/>
  <c r="DC66" i="9"/>
  <c r="DC103" i="17"/>
  <c r="DC71" i="17"/>
  <c r="DC101" i="18"/>
  <c r="DC69" i="18"/>
  <c r="DC103" i="3"/>
  <c r="DC71" i="3"/>
  <c r="DC87" i="20"/>
  <c r="DC55" i="20"/>
  <c r="DC99" i="6"/>
  <c r="DC67" i="6"/>
  <c r="DB108" i="10"/>
  <c r="DB76" i="10"/>
  <c r="DB102" i="18"/>
  <c r="DB70" i="18"/>
  <c r="DB120" i="21"/>
  <c r="DB123" i="21" s="1"/>
  <c r="DB116" i="21" s="1"/>
  <c r="DB84" i="21"/>
  <c r="DC111" i="4"/>
  <c r="DC79" i="4"/>
  <c r="DB93" i="18"/>
  <c r="DB61" i="18"/>
  <c r="DB103" i="16"/>
  <c r="DB71" i="16"/>
  <c r="DC110" i="11"/>
  <c r="DC78" i="11"/>
  <c r="DB98" i="17"/>
  <c r="DB66" i="17"/>
  <c r="DC96" i="7"/>
  <c r="DC64" i="7"/>
  <c r="DC113" i="13"/>
  <c r="DC81" i="13"/>
  <c r="DC113" i="21"/>
  <c r="DC81" i="21"/>
  <c r="DB108" i="11"/>
  <c r="DB76" i="11"/>
  <c r="DC102" i="13"/>
  <c r="DC70" i="13"/>
  <c r="DC98" i="11"/>
  <c r="DC66" i="11"/>
  <c r="DC113" i="9"/>
  <c r="DC81" i="9"/>
  <c r="DB109" i="14"/>
  <c r="DB77" i="14"/>
  <c r="DB105" i="4"/>
  <c r="DB73" i="4"/>
  <c r="DC88" i="15"/>
  <c r="DC56" i="15"/>
  <c r="DC93" i="4"/>
  <c r="DC61" i="4"/>
  <c r="DC90" i="16"/>
  <c r="DC58" i="16"/>
  <c r="DC109" i="8"/>
  <c r="DC77" i="8"/>
  <c r="DB90" i="12"/>
  <c r="DB58" i="12"/>
  <c r="DB111" i="11"/>
  <c r="DB79" i="11"/>
  <c r="DC111" i="2"/>
  <c r="DC79" i="2"/>
  <c r="DC107" i="7"/>
  <c r="DC75" i="7"/>
  <c r="DC110" i="12"/>
  <c r="DC78" i="12"/>
  <c r="DC88" i="1"/>
  <c r="DC56" i="1"/>
  <c r="DC98" i="18"/>
  <c r="DC66" i="18"/>
  <c r="DB97" i="5"/>
  <c r="DB65" i="5"/>
  <c r="DB89" i="19"/>
  <c r="DB57" i="19"/>
  <c r="DC108" i="15"/>
  <c r="DC76" i="15"/>
  <c r="DC98" i="20"/>
  <c r="DC66" i="20"/>
  <c r="DB100" i="5"/>
  <c r="DB68" i="5"/>
  <c r="DB98" i="13"/>
  <c r="DB66" i="13"/>
  <c r="DC107" i="9"/>
  <c r="DC75" i="9"/>
  <c r="DC93" i="11"/>
  <c r="DC61" i="11"/>
  <c r="DB100" i="13"/>
  <c r="DB68" i="13"/>
  <c r="DB115" i="3"/>
  <c r="DB83" i="3"/>
  <c r="DC115" i="10"/>
  <c r="DC83" i="10"/>
  <c r="DB92" i="19"/>
  <c r="DB60" i="19"/>
  <c r="DB110" i="4"/>
  <c r="DB78" i="4"/>
  <c r="DC108" i="14"/>
  <c r="DC76" i="14"/>
  <c r="DB90" i="14"/>
  <c r="DB58" i="14"/>
  <c r="DB112" i="4"/>
  <c r="DB80" i="4"/>
  <c r="DB101" i="19"/>
  <c r="DB69" i="19"/>
  <c r="DC93" i="21"/>
  <c r="DC61" i="21"/>
  <c r="DC107" i="20"/>
  <c r="DC75" i="20"/>
  <c r="DA86" i="12"/>
  <c r="DA54" i="12"/>
  <c r="DB100" i="11"/>
  <c r="DB68" i="11"/>
  <c r="DC106" i="7"/>
  <c r="DC74" i="7"/>
  <c r="DC102" i="7"/>
  <c r="DC70" i="7"/>
  <c r="DC100" i="16"/>
  <c r="DC68" i="16"/>
  <c r="DB92" i="11"/>
  <c r="DB60" i="11"/>
  <c r="DB90" i="5"/>
  <c r="DB58" i="5"/>
  <c r="DC120" i="8"/>
  <c r="DC123" i="8" s="1"/>
  <c r="DC116" i="8" s="1"/>
  <c r="DC84" i="8"/>
  <c r="DC111" i="6"/>
  <c r="DC79" i="6"/>
  <c r="DC94" i="9"/>
  <c r="DC62" i="9"/>
  <c r="DB107" i="18"/>
  <c r="DB75" i="18"/>
  <c r="DB91" i="4"/>
  <c r="DB59" i="4"/>
  <c r="DB115" i="9"/>
  <c r="DB83" i="9"/>
  <c r="DB114" i="6"/>
  <c r="DB82" i="6"/>
  <c r="DC87" i="2"/>
  <c r="DC55" i="2"/>
  <c r="DC87" i="15"/>
  <c r="DC55" i="15"/>
  <c r="DC92" i="21"/>
  <c r="DC60" i="21"/>
  <c r="DC100" i="1"/>
  <c r="DC68" i="1"/>
  <c r="DB109" i="19"/>
  <c r="DB77" i="19"/>
  <c r="DB99" i="2"/>
  <c r="DB67" i="2"/>
  <c r="DB111" i="13"/>
  <c r="DB79" i="13"/>
  <c r="DC97" i="11"/>
  <c r="DC65" i="11"/>
  <c r="DB108" i="4"/>
  <c r="DB76" i="4"/>
  <c r="DB96" i="3"/>
  <c r="DB64" i="3"/>
  <c r="DB113" i="2"/>
  <c r="DB81" i="2"/>
  <c r="DB95" i="15"/>
  <c r="DB63" i="15"/>
  <c r="DC94" i="7"/>
  <c r="DC62" i="7"/>
  <c r="DC92" i="8"/>
  <c r="DC60" i="8"/>
  <c r="DB89" i="15"/>
  <c r="DB57" i="15"/>
  <c r="DC115" i="12"/>
  <c r="DC83" i="12"/>
  <c r="DC117" i="10"/>
  <c r="DC85" i="10"/>
  <c r="DC96" i="2"/>
  <c r="DC64" i="2"/>
  <c r="DB120" i="6"/>
  <c r="DB123" i="6" s="1"/>
  <c r="DB116" i="6" s="1"/>
  <c r="DB84" i="6"/>
  <c r="DC114" i="3"/>
  <c r="DC82" i="3"/>
  <c r="DC94" i="13"/>
  <c r="DC62" i="13"/>
  <c r="DB97" i="4"/>
  <c r="DB65" i="4"/>
  <c r="DC93" i="17"/>
  <c r="DC61" i="17"/>
  <c r="DC86" i="20"/>
  <c r="DC54" i="20"/>
  <c r="DC104" i="6"/>
  <c r="DC72" i="6"/>
  <c r="DB94" i="17"/>
  <c r="DB62" i="17"/>
  <c r="DB86" i="17"/>
  <c r="DB54" i="17"/>
  <c r="DC104" i="19"/>
  <c r="DC72" i="19"/>
  <c r="DC90" i="13"/>
  <c r="DC58" i="13"/>
  <c r="DC105" i="7"/>
  <c r="DC73" i="7"/>
  <c r="DC92" i="15"/>
  <c r="DC60" i="15"/>
  <c r="DC95" i="19"/>
  <c r="DC63" i="19"/>
  <c r="DB91" i="3"/>
  <c r="DB59" i="3"/>
  <c r="DC92" i="10"/>
  <c r="DC60" i="10"/>
  <c r="DC104" i="18"/>
  <c r="DC72" i="18"/>
  <c r="DC103" i="14"/>
  <c r="DC71" i="14"/>
  <c r="DC108" i="8"/>
  <c r="DC76" i="8"/>
  <c r="DC90" i="8"/>
  <c r="DC58" i="8"/>
  <c r="DC96" i="9"/>
  <c r="DC64" i="9"/>
  <c r="DC90" i="10"/>
  <c r="DC58" i="10"/>
  <c r="DC95" i="8"/>
  <c r="DC63" i="8"/>
  <c r="DB88" i="3"/>
  <c r="DB56" i="3"/>
  <c r="DB86" i="14"/>
  <c r="DB54" i="14"/>
  <c r="DB94" i="2"/>
  <c r="DB62" i="2"/>
  <c r="DB107" i="2"/>
  <c r="DB75" i="2"/>
  <c r="DB90" i="4"/>
  <c r="DB58" i="4"/>
  <c r="DC107" i="10"/>
  <c r="DC75" i="10"/>
  <c r="DC103" i="19"/>
  <c r="DC71" i="19"/>
  <c r="DB98" i="7"/>
  <c r="DB66" i="7"/>
  <c r="DB103" i="15"/>
  <c r="DB71" i="15"/>
  <c r="DC87" i="6"/>
  <c r="DC55" i="6"/>
  <c r="DC107" i="14"/>
  <c r="DC75" i="14"/>
  <c r="DC100" i="17"/>
  <c r="DC68" i="17"/>
  <c r="DB99" i="21"/>
  <c r="DB67" i="21"/>
  <c r="DC88" i="19"/>
  <c r="DC56" i="19"/>
  <c r="DB115" i="11"/>
  <c r="DB83" i="11"/>
  <c r="DC114" i="14"/>
  <c r="DC82" i="14"/>
  <c r="DA86" i="9"/>
  <c r="DA54" i="9"/>
  <c r="DC112" i="18"/>
  <c r="DC80" i="18"/>
  <c r="DC117" i="12"/>
  <c r="DC85" i="12"/>
  <c r="DC110" i="21"/>
  <c r="DC78" i="21"/>
  <c r="DC101" i="20"/>
  <c r="DC69" i="20"/>
  <c r="DB97" i="3"/>
  <c r="DB65" i="3"/>
  <c r="DC95" i="9"/>
  <c r="DC63" i="9"/>
  <c r="DC98" i="19"/>
  <c r="DC66" i="19"/>
  <c r="DB88" i="7"/>
  <c r="DB56" i="7"/>
  <c r="DB99" i="10"/>
  <c r="DB67" i="10"/>
  <c r="DC90" i="9"/>
  <c r="DC58" i="9"/>
  <c r="DC93" i="1"/>
  <c r="DC61" i="1"/>
  <c r="DB90" i="18"/>
  <c r="DB58" i="18"/>
  <c r="DB117" i="15"/>
  <c r="DB85" i="15"/>
  <c r="DC96" i="8"/>
  <c r="DC64" i="8"/>
  <c r="DC114" i="10"/>
  <c r="DC82" i="10"/>
  <c r="DC115" i="13"/>
  <c r="DC83" i="13"/>
  <c r="DB114" i="12"/>
  <c r="DB82" i="12"/>
  <c r="DC88" i="5"/>
  <c r="DC56" i="5"/>
  <c r="DB86" i="7"/>
  <c r="DB54" i="7"/>
  <c r="DB92" i="3"/>
  <c r="DB60" i="3"/>
  <c r="DC94" i="1"/>
  <c r="DC62" i="1"/>
  <c r="DC92" i="12"/>
  <c r="DC60" i="12"/>
  <c r="DB87" i="7"/>
  <c r="DB55" i="7"/>
  <c r="DC115" i="1"/>
  <c r="DC83" i="1"/>
  <c r="DC109" i="1"/>
  <c r="DC77" i="1"/>
  <c r="DC91" i="8"/>
  <c r="DC59" i="8"/>
  <c r="DB102" i="11"/>
  <c r="DB70" i="11"/>
  <c r="DB101" i="12"/>
  <c r="DB69" i="12"/>
  <c r="DC105" i="6"/>
  <c r="DC73" i="6"/>
  <c r="DC107" i="17"/>
  <c r="DC75" i="17"/>
  <c r="DC114" i="4"/>
  <c r="DC82" i="4"/>
  <c r="DC89" i="11"/>
  <c r="DC57" i="11"/>
  <c r="DB97" i="18"/>
  <c r="DB65" i="18"/>
  <c r="DB97" i="9"/>
  <c r="DB65" i="9"/>
  <c r="DB111" i="14"/>
  <c r="DB79" i="14"/>
  <c r="DB113" i="14"/>
  <c r="DB81" i="14"/>
  <c r="DC99" i="12"/>
  <c r="DC67" i="12"/>
  <c r="DC94" i="12"/>
  <c r="DC62" i="12"/>
  <c r="DC99" i="1"/>
  <c r="DC67" i="1"/>
  <c r="DC96" i="11"/>
  <c r="DC64" i="11"/>
  <c r="DC92" i="7"/>
  <c r="DC60" i="7"/>
  <c r="DC95" i="16"/>
  <c r="DC63" i="16"/>
  <c r="DC120" i="16"/>
  <c r="DC123" i="16" s="1"/>
  <c r="DC116" i="16" s="1"/>
  <c r="DC84" i="16"/>
  <c r="DC92" i="6"/>
  <c r="DC60" i="6"/>
  <c r="DC99" i="19"/>
  <c r="DC67" i="19"/>
  <c r="DC91" i="5"/>
  <c r="DC59" i="5"/>
  <c r="DC110" i="20"/>
  <c r="DC78" i="20"/>
  <c r="DC99" i="7"/>
  <c r="DC67" i="7"/>
  <c r="DC88" i="21"/>
  <c r="DC56" i="21"/>
  <c r="DC120" i="2"/>
  <c r="DC123" i="2" s="1"/>
  <c r="DC116" i="2" s="1"/>
  <c r="DC84" i="2"/>
  <c r="DC87" i="16"/>
  <c r="DC55" i="16"/>
  <c r="DC102" i="9"/>
  <c r="DC70" i="9"/>
  <c r="DC103" i="18"/>
  <c r="DC71" i="18"/>
  <c r="DC115" i="18"/>
  <c r="DC83" i="18"/>
  <c r="DB95" i="12"/>
  <c r="DB63" i="12"/>
  <c r="DB93" i="2"/>
  <c r="DB61" i="2"/>
  <c r="DB97" i="19"/>
  <c r="DB65" i="19"/>
  <c r="DB102" i="8"/>
  <c r="DB70" i="8"/>
  <c r="DC117" i="1"/>
  <c r="DC85" i="1"/>
  <c r="DB113" i="20"/>
  <c r="DB81" i="20"/>
  <c r="DC113" i="17"/>
  <c r="DC81" i="17"/>
  <c r="DC98" i="4"/>
  <c r="DC66" i="4"/>
  <c r="DB114" i="13"/>
  <c r="DB82" i="13"/>
  <c r="DB111" i="15"/>
  <c r="DB79" i="15"/>
  <c r="DC110" i="16"/>
  <c r="DC78" i="16"/>
  <c r="DC109" i="13"/>
  <c r="DC77" i="13"/>
  <c r="DC91" i="12"/>
  <c r="DC59" i="12"/>
  <c r="DB105" i="5"/>
  <c r="DB73" i="5"/>
  <c r="DC89" i="20"/>
  <c r="DC57" i="20"/>
  <c r="DC104" i="7"/>
  <c r="DC72" i="7"/>
  <c r="DC105" i="8"/>
  <c r="DC73" i="8"/>
  <c r="DC114" i="9"/>
  <c r="DC82" i="9"/>
  <c r="DB96" i="17"/>
  <c r="DB64" i="17"/>
  <c r="DC115" i="19"/>
  <c r="DC83" i="19"/>
  <c r="DC114" i="16"/>
  <c r="DC82" i="16"/>
  <c r="DC92" i="17"/>
  <c r="DC60" i="17"/>
  <c r="DC108" i="19"/>
  <c r="DC76" i="19"/>
  <c r="DC108" i="12"/>
  <c r="DC76" i="12"/>
  <c r="DB92" i="14"/>
  <c r="DB60" i="14"/>
  <c r="DC106" i="5"/>
  <c r="DC74" i="5"/>
  <c r="DC94" i="5"/>
  <c r="DC62" i="5"/>
  <c r="DB95" i="20"/>
  <c r="DB63" i="20"/>
  <c r="DC105" i="20"/>
  <c r="DC73" i="20"/>
  <c r="DC106" i="9"/>
  <c r="DC74" i="9"/>
  <c r="DC92" i="13"/>
  <c r="DC60" i="13"/>
  <c r="DC109" i="15"/>
  <c r="DC77" i="15"/>
  <c r="DC96" i="4"/>
  <c r="DC64" i="4"/>
  <c r="DB112" i="13"/>
  <c r="DB80" i="13"/>
  <c r="DC90" i="11"/>
  <c r="DC58" i="11"/>
  <c r="DC90" i="6"/>
  <c r="DC58" i="6"/>
  <c r="DB88" i="2"/>
  <c r="DB56" i="2"/>
  <c r="DC93" i="19"/>
  <c r="DC61" i="19"/>
  <c r="DB114" i="21"/>
  <c r="DB82" i="21"/>
  <c r="DB105" i="14"/>
  <c r="DB73" i="14"/>
  <c r="DC95" i="1"/>
  <c r="DC63" i="1"/>
  <c r="DC112" i="8"/>
  <c r="DC80" i="8"/>
  <c r="DC98" i="3"/>
  <c r="DC66" i="3"/>
  <c r="DC93" i="6"/>
  <c r="DC61" i="6"/>
  <c r="DC113" i="8"/>
  <c r="DC81" i="8"/>
  <c r="DC98" i="2"/>
  <c r="DC66" i="2"/>
  <c r="DB120" i="14"/>
  <c r="DB123" i="14" s="1"/>
  <c r="DB116" i="14" s="1"/>
  <c r="DB84" i="14"/>
  <c r="DC96" i="5"/>
  <c r="DC64" i="5"/>
  <c r="DC101" i="11"/>
  <c r="DC69" i="11"/>
  <c r="DC113" i="7"/>
  <c r="DC81" i="7"/>
  <c r="DC95" i="5"/>
  <c r="DC63" i="5"/>
  <c r="DC97" i="21"/>
  <c r="DC65" i="21"/>
  <c r="DB94" i="3"/>
  <c r="DB62" i="3"/>
  <c r="DA86" i="18"/>
  <c r="DA54" i="18"/>
  <c r="DB114" i="8"/>
  <c r="DB82" i="8"/>
  <c r="DC111" i="1"/>
  <c r="DC79" i="1"/>
  <c r="DC117" i="7"/>
  <c r="DC85" i="7"/>
  <c r="DC94" i="20"/>
  <c r="DC62" i="20"/>
  <c r="DC112" i="11"/>
  <c r="DC80" i="11"/>
  <c r="DC105" i="18"/>
  <c r="DC73" i="18"/>
  <c r="DB89" i="2"/>
  <c r="DB57" i="2"/>
  <c r="DB101" i="21"/>
  <c r="DB69" i="21"/>
  <c r="DC103" i="12"/>
  <c r="DC71" i="12"/>
  <c r="DC101" i="10"/>
  <c r="DC69" i="10"/>
  <c r="DC100" i="8"/>
  <c r="DC68" i="8"/>
  <c r="DC103" i="7"/>
  <c r="DC71" i="7"/>
  <c r="DC112" i="12"/>
  <c r="DC80" i="12"/>
  <c r="DB111" i="12"/>
  <c r="DB79" i="12"/>
  <c r="DC107" i="8"/>
  <c r="DC75" i="8"/>
  <c r="DB120" i="4"/>
  <c r="DB123" i="4" s="1"/>
  <c r="DB116" i="4" s="1"/>
  <c r="DB84" i="4"/>
  <c r="DB100" i="14"/>
  <c r="DB68" i="14"/>
  <c r="DB105" i="15"/>
  <c r="DB73" i="15"/>
  <c r="DB97" i="10"/>
  <c r="DB65" i="10"/>
  <c r="DC99" i="15"/>
  <c r="DC67" i="15"/>
  <c r="DC92" i="4"/>
  <c r="DC60" i="4"/>
  <c r="DC90" i="1"/>
  <c r="DC58" i="1"/>
  <c r="DC97" i="7"/>
  <c r="DC65" i="7"/>
  <c r="DC103" i="10"/>
  <c r="DC71" i="10"/>
  <c r="DC106" i="1"/>
  <c r="DC74" i="1"/>
  <c r="DB103" i="11"/>
  <c r="DB71" i="11"/>
  <c r="DC106" i="19"/>
  <c r="DC74" i="19"/>
  <c r="DB112" i="2"/>
  <c r="DB80" i="2"/>
  <c r="DC114" i="1"/>
  <c r="DC82" i="1"/>
  <c r="DC91" i="6"/>
  <c r="DC59" i="6"/>
  <c r="DC91" i="9"/>
  <c r="DC59" i="9"/>
  <c r="DC101" i="4"/>
  <c r="DC69" i="4"/>
  <c r="DC88" i="4"/>
  <c r="DC56" i="4"/>
  <c r="DB113" i="5"/>
  <c r="DB81" i="5"/>
  <c r="DC98" i="1"/>
  <c r="DC66" i="1"/>
  <c r="DB110" i="9"/>
  <c r="DB78" i="9"/>
  <c r="DB86" i="6"/>
  <c r="DB54" i="6"/>
  <c r="DC110" i="3"/>
  <c r="DC78" i="3"/>
  <c r="DC108" i="13"/>
  <c r="DC76" i="13"/>
  <c r="DB93" i="15"/>
  <c r="DB61" i="15"/>
  <c r="DA86" i="8"/>
  <c r="DA54" i="8"/>
  <c r="DC107" i="13"/>
  <c r="DC75" i="13"/>
  <c r="DC93" i="8"/>
  <c r="DC61" i="8"/>
  <c r="DB101" i="7"/>
  <c r="DB69" i="7"/>
  <c r="DB102" i="17"/>
  <c r="DB70" i="17"/>
  <c r="DB96" i="14"/>
  <c r="DB64" i="14"/>
  <c r="DB88" i="12"/>
  <c r="DB56" i="12"/>
  <c r="DC113" i="15"/>
  <c r="DC81" i="15"/>
  <c r="DB94" i="18"/>
  <c r="DB62" i="18"/>
  <c r="DC100" i="2"/>
  <c r="DC68" i="2"/>
  <c r="DC108" i="9"/>
  <c r="DC76" i="9"/>
  <c r="DC93" i="14"/>
  <c r="DC61" i="14"/>
  <c r="DB103" i="9"/>
  <c r="DB71" i="9"/>
  <c r="DB105" i="13"/>
  <c r="DB73" i="13"/>
  <c r="DB89" i="21"/>
  <c r="DB57" i="21"/>
  <c r="DB101" i="8"/>
  <c r="DB69" i="8"/>
  <c r="DB96" i="6"/>
  <c r="DB64" i="6"/>
  <c r="DC110" i="17"/>
  <c r="DC78" i="17"/>
  <c r="DB105" i="2"/>
  <c r="DB73" i="2"/>
  <c r="DC107" i="6"/>
  <c r="DC75" i="6"/>
  <c r="DA86" i="16"/>
  <c r="DA54" i="16"/>
  <c r="DB110" i="5"/>
  <c r="DB78" i="5"/>
  <c r="DC101" i="1"/>
  <c r="DC69" i="1"/>
  <c r="DC106" i="6"/>
  <c r="DC74" i="6"/>
  <c r="DC102" i="6"/>
  <c r="DC70" i="6"/>
  <c r="DB111" i="18"/>
  <c r="DB79" i="18"/>
  <c r="DC93" i="7"/>
  <c r="DC61" i="7"/>
  <c r="DB95" i="11"/>
  <c r="DB63" i="11"/>
  <c r="DC98" i="8"/>
  <c r="DC66" i="8"/>
  <c r="DC97" i="14"/>
  <c r="DC65" i="14"/>
  <c r="DC104" i="20"/>
  <c r="DC72" i="20"/>
  <c r="DC109" i="21"/>
  <c r="DC77" i="21"/>
  <c r="DC113" i="1"/>
  <c r="DC81" i="1"/>
  <c r="DC117" i="20"/>
  <c r="DC85" i="20"/>
  <c r="DC115" i="7"/>
  <c r="DC83" i="7"/>
  <c r="DC91" i="7"/>
  <c r="DC59" i="7"/>
  <c r="DB88" i="6"/>
  <c r="DB56" i="6"/>
  <c r="DC89" i="14"/>
  <c r="DC57" i="14"/>
  <c r="DB86" i="10"/>
  <c r="DB54" i="10"/>
  <c r="DB102" i="21"/>
  <c r="DB70" i="21"/>
  <c r="DB98" i="21"/>
  <c r="DB66" i="21"/>
  <c r="DB120" i="10"/>
  <c r="DB123" i="10" s="1"/>
  <c r="DB116" i="10" s="1"/>
  <c r="DB84" i="10"/>
  <c r="DC90" i="3"/>
  <c r="DC58" i="3"/>
  <c r="DC91" i="1"/>
  <c r="DC59" i="1"/>
  <c r="DB112" i="14"/>
  <c r="DB80" i="14"/>
  <c r="DC111" i="3"/>
  <c r="DC79" i="3"/>
  <c r="DC89" i="16"/>
  <c r="DC57" i="16"/>
  <c r="DC106" i="16"/>
  <c r="DC74" i="16"/>
  <c r="DB106" i="11"/>
  <c r="DB74" i="11"/>
  <c r="DC100" i="12"/>
  <c r="DC68" i="12"/>
  <c r="DB109" i="2"/>
  <c r="DB77" i="2"/>
  <c r="DC95" i="3"/>
  <c r="DC63" i="3"/>
  <c r="DB86" i="2"/>
  <c r="DB54" i="2"/>
  <c r="DC110" i="7"/>
  <c r="DC78" i="7"/>
  <c r="DB97" i="2"/>
  <c r="DB65" i="2"/>
  <c r="DC106" i="15"/>
  <c r="DC74" i="15"/>
  <c r="DB94" i="11"/>
  <c r="DB62" i="11"/>
  <c r="DB95" i="21"/>
  <c r="DB63" i="21"/>
  <c r="DB107" i="21"/>
  <c r="DB75" i="21"/>
  <c r="DC102" i="4"/>
  <c r="DC70" i="4"/>
  <c r="DB105" i="9"/>
  <c r="DB73" i="9"/>
  <c r="DC115" i="2"/>
  <c r="DC83" i="2"/>
  <c r="DC109" i="5"/>
  <c r="DC77" i="5"/>
  <c r="DC87" i="4"/>
  <c r="DC55" i="4"/>
  <c r="DC110" i="8"/>
  <c r="DC78" i="8"/>
  <c r="DC108" i="5"/>
  <c r="DC76" i="5"/>
  <c r="DC96" i="10"/>
  <c r="DC64" i="10"/>
  <c r="DC97" i="16"/>
  <c r="DC65" i="16"/>
  <c r="DC120" i="9"/>
  <c r="DC123" i="9" s="1"/>
  <c r="DC116" i="9" s="1"/>
  <c r="DC84" i="9"/>
  <c r="DB103" i="20"/>
  <c r="DB71" i="20"/>
  <c r="DB102" i="14"/>
  <c r="DB70" i="14"/>
  <c r="DC92" i="16"/>
  <c r="DC60" i="16"/>
  <c r="DC102" i="10"/>
  <c r="DC70" i="10"/>
  <c r="DC101" i="3"/>
  <c r="DC69" i="3"/>
  <c r="DB100" i="4"/>
  <c r="DB68" i="4"/>
  <c r="DB99" i="20"/>
  <c r="DB67" i="20"/>
  <c r="DB106" i="18"/>
  <c r="DB74" i="18"/>
  <c r="DB110" i="19"/>
  <c r="DB78" i="19"/>
  <c r="DB91" i="20"/>
  <c r="DB59" i="20"/>
  <c r="DB101" i="13"/>
  <c r="DB69" i="13"/>
  <c r="DC111" i="20"/>
  <c r="DC79" i="20"/>
  <c r="DC117" i="6"/>
  <c r="DC85" i="6"/>
  <c r="DC91" i="18"/>
  <c r="DC59" i="18"/>
  <c r="DB103" i="21"/>
  <c r="DB71" i="21"/>
  <c r="DC86" i="3"/>
  <c r="DC54" i="3"/>
  <c r="DC101" i="9"/>
  <c r="DC69" i="9"/>
  <c r="DC112" i="1"/>
  <c r="DC80" i="1"/>
  <c r="DC107" i="16"/>
  <c r="DC75" i="16"/>
  <c r="DB94" i="14"/>
  <c r="DB62" i="14"/>
  <c r="DB120" i="20"/>
  <c r="DB123" i="20" s="1"/>
  <c r="DB116" i="20" s="1"/>
  <c r="DB84" i="20"/>
  <c r="DC91" i="11"/>
  <c r="DC59" i="11"/>
  <c r="DB86" i="19"/>
  <c r="DB54" i="19"/>
  <c r="DB98" i="10"/>
  <c r="DB66" i="10"/>
  <c r="DB100" i="10"/>
  <c r="DB68" i="10"/>
  <c r="DB106" i="21"/>
  <c r="DB74" i="21"/>
  <c r="DC106" i="3"/>
  <c r="DC74" i="3"/>
  <c r="DB108" i="6"/>
  <c r="DB76" i="6"/>
  <c r="DB99" i="8"/>
  <c r="DB67" i="8"/>
  <c r="DB89" i="3"/>
  <c r="DB57" i="3"/>
  <c r="DB117" i="16"/>
  <c r="DB85" i="16"/>
  <c r="DC89" i="10"/>
  <c r="DC57" i="10"/>
  <c r="DC97" i="6"/>
  <c r="DC65" i="6"/>
  <c r="DC95" i="18"/>
  <c r="DC63" i="18"/>
  <c r="DC108" i="7"/>
  <c r="DC76" i="7"/>
  <c r="DB120" i="3"/>
  <c r="DB123" i="3" s="1"/>
  <c r="DB116" i="3" s="1"/>
  <c r="DB84" i="3"/>
  <c r="DB99" i="17"/>
  <c r="DB67" i="17"/>
  <c r="DC115" i="6"/>
  <c r="DC83" i="6"/>
  <c r="DB108" i="16"/>
  <c r="DB76" i="16"/>
  <c r="DC115" i="15"/>
  <c r="DC83" i="15"/>
  <c r="DB92" i="2"/>
  <c r="DB60" i="2"/>
  <c r="DC108" i="1"/>
  <c r="DC76" i="1"/>
  <c r="DC107" i="19"/>
  <c r="DC75" i="19"/>
  <c r="DC89" i="17"/>
  <c r="DC57" i="17"/>
  <c r="DC101" i="6"/>
  <c r="DC69" i="6"/>
  <c r="DC104" i="15"/>
  <c r="DC72" i="15"/>
  <c r="DC90" i="20"/>
  <c r="DC58" i="20"/>
  <c r="DB94" i="8"/>
  <c r="DB62" i="8"/>
  <c r="DB108" i="21"/>
  <c r="DB76" i="21"/>
  <c r="DC107" i="4"/>
  <c r="DC75" i="4"/>
  <c r="DC100" i="18"/>
  <c r="DC68" i="18"/>
  <c r="DB87" i="10"/>
  <c r="DB55" i="10"/>
  <c r="DC88" i="9"/>
  <c r="DC56" i="9"/>
  <c r="DB89" i="5"/>
  <c r="DB57" i="5"/>
  <c r="DB89" i="9"/>
  <c r="DB57" i="9"/>
  <c r="DB104" i="3"/>
  <c r="DB72" i="3"/>
  <c r="DB93" i="13"/>
  <c r="DB61" i="13"/>
  <c r="DC91" i="17"/>
  <c r="DC59" i="17"/>
  <c r="DC120" i="12"/>
  <c r="DC123" i="12" s="1"/>
  <c r="DC116" i="12" s="1"/>
  <c r="DC84" i="12"/>
  <c r="DC93" i="16"/>
  <c r="DC61" i="16"/>
  <c r="DB117" i="18"/>
  <c r="DB85" i="18"/>
  <c r="DB97" i="15"/>
  <c r="DB65" i="15"/>
  <c r="DC114" i="17"/>
  <c r="DC82" i="17"/>
  <c r="DC101" i="16"/>
  <c r="DC69" i="16"/>
  <c r="DC109" i="18"/>
  <c r="DC77" i="18"/>
  <c r="DB90" i="21"/>
  <c r="DB58" i="21"/>
  <c r="DB89" i="13"/>
  <c r="DB57" i="13"/>
  <c r="DC110" i="6"/>
  <c r="DC78" i="6"/>
  <c r="DC104" i="12"/>
  <c r="DC72" i="12"/>
  <c r="DB105" i="11"/>
  <c r="DB73" i="11"/>
  <c r="DB96" i="16"/>
  <c r="DB64" i="16"/>
  <c r="DC89" i="6"/>
  <c r="DC57" i="6"/>
  <c r="DB106" i="13"/>
  <c r="DB74" i="13"/>
  <c r="DC95" i="17"/>
  <c r="DC63" i="17"/>
  <c r="DC112" i="15"/>
  <c r="DC80" i="15"/>
  <c r="DC94" i="21"/>
  <c r="DC62" i="21"/>
  <c r="DB91" i="21"/>
  <c r="DB59" i="21"/>
  <c r="DB111" i="5"/>
  <c r="DB79" i="5"/>
  <c r="DC112" i="21"/>
  <c r="DC80" i="21"/>
  <c r="DC94" i="10"/>
  <c r="DC62" i="10"/>
  <c r="DC94" i="19"/>
  <c r="DC62" i="19"/>
  <c r="DB104" i="10"/>
  <c r="DB72" i="10"/>
  <c r="DC117" i="21"/>
  <c r="DC85" i="21"/>
  <c r="DC109" i="12"/>
  <c r="DC77" i="12"/>
  <c r="DC87" i="13"/>
  <c r="DC55" i="13"/>
  <c r="DC117" i="9"/>
  <c r="DC85" i="9"/>
  <c r="DB117" i="3"/>
  <c r="DB85" i="3"/>
  <c r="DB105" i="19"/>
  <c r="DB73" i="19"/>
  <c r="DC98" i="5"/>
  <c r="DC66" i="5"/>
  <c r="DC106" i="12"/>
  <c r="DC74" i="12"/>
  <c r="DC103" i="1"/>
  <c r="DC71" i="1"/>
  <c r="DC96" i="15"/>
  <c r="DC64" i="15"/>
  <c r="DC117" i="19"/>
  <c r="DC85" i="19"/>
  <c r="DC108" i="3"/>
  <c r="DC76" i="3"/>
  <c r="DB87" i="21"/>
  <c r="DB55" i="21"/>
  <c r="DC88" i="18"/>
  <c r="DC56" i="18"/>
  <c r="DC92" i="1"/>
  <c r="DC60" i="1"/>
  <c r="DC103" i="8"/>
  <c r="DC71" i="8"/>
  <c r="DC106" i="20"/>
  <c r="DC74" i="20"/>
  <c r="DB99" i="13"/>
  <c r="DB67" i="13"/>
  <c r="DC89" i="1"/>
  <c r="DC57" i="1"/>
  <c r="DC98" i="15"/>
  <c r="DC66" i="15"/>
  <c r="DC96" i="21"/>
  <c r="DC64" i="21"/>
  <c r="DC104" i="2"/>
  <c r="DC72" i="2"/>
  <c r="DB109" i="3"/>
  <c r="DB77" i="3"/>
  <c r="DC97" i="20"/>
  <c r="DC65" i="20"/>
  <c r="DB117" i="8"/>
  <c r="DB85" i="8"/>
  <c r="DC115" i="14"/>
  <c r="DC83" i="14"/>
  <c r="DB104" i="17"/>
  <c r="DB72" i="17"/>
  <c r="DC105" i="21"/>
  <c r="DC73" i="21"/>
  <c r="DC96" i="18"/>
  <c r="DC64" i="18"/>
  <c r="DC88" i="8"/>
  <c r="DC56" i="8"/>
  <c r="DB111" i="7"/>
  <c r="DB79" i="7"/>
  <c r="DC112" i="7"/>
  <c r="DC80" i="7"/>
  <c r="DB108" i="17"/>
  <c r="DB76" i="17"/>
  <c r="DB97" i="8"/>
  <c r="DB65" i="8"/>
  <c r="DC97" i="1"/>
  <c r="DC65" i="1"/>
  <c r="DC107" i="5"/>
  <c r="DC75" i="5"/>
  <c r="DC87" i="8"/>
  <c r="DC55" i="8"/>
  <c r="DB117" i="2"/>
  <c r="DB85" i="2"/>
  <c r="DC98" i="14"/>
  <c r="DC66" i="14"/>
  <c r="DC113" i="18"/>
  <c r="DC81" i="18"/>
  <c r="DB110" i="15"/>
  <c r="DB78" i="15"/>
  <c r="DB87" i="12"/>
  <c r="DB55" i="12"/>
  <c r="DC99" i="9"/>
  <c r="DC67" i="9"/>
  <c r="DC92" i="9"/>
  <c r="DC60" i="9"/>
  <c r="DB117" i="17"/>
  <c r="DB85" i="17"/>
  <c r="DC100" i="15"/>
  <c r="DC68" i="15"/>
  <c r="DC106" i="10"/>
  <c r="DC74" i="10"/>
  <c r="DB103" i="5"/>
  <c r="DB71" i="5"/>
  <c r="DC99" i="4"/>
  <c r="DC67" i="4"/>
  <c r="DC112" i="19"/>
  <c r="DC80" i="19"/>
  <c r="DC87" i="17"/>
  <c r="DC55" i="17"/>
  <c r="DC114" i="20"/>
  <c r="DC82" i="20"/>
  <c r="DC87" i="18"/>
  <c r="DC55" i="18"/>
  <c r="DC95" i="14"/>
  <c r="DC63" i="14"/>
  <c r="DC93" i="20"/>
  <c r="DC61" i="20"/>
  <c r="DC104" i="14"/>
  <c r="DC72" i="14"/>
  <c r="DC97" i="12"/>
  <c r="DC65" i="12"/>
  <c r="DC88" i="17"/>
  <c r="DC56" i="17"/>
  <c r="DC95" i="2"/>
  <c r="DC63" i="2"/>
  <c r="DC109" i="17"/>
  <c r="DC77" i="17"/>
  <c r="DC94" i="4"/>
  <c r="DC62" i="4"/>
  <c r="DB104" i="13"/>
  <c r="DB72" i="13"/>
  <c r="DB98" i="6"/>
  <c r="DB66" i="6"/>
  <c r="DB115" i="4"/>
  <c r="DB83" i="4"/>
  <c r="DB87" i="5"/>
  <c r="DB55" i="5"/>
  <c r="DC93" i="10"/>
  <c r="DC61" i="10"/>
  <c r="DC96" i="12"/>
  <c r="DC64" i="12"/>
  <c r="DC94" i="15"/>
  <c r="DC62" i="15"/>
  <c r="DC117" i="4"/>
  <c r="DC85" i="4"/>
  <c r="DC114" i="7"/>
  <c r="DC82" i="7"/>
  <c r="DC102" i="1"/>
  <c r="DC70" i="1"/>
  <c r="DC109" i="4"/>
  <c r="DC77" i="4"/>
  <c r="DC110" i="14"/>
  <c r="DC78" i="14"/>
  <c r="DC103" i="2"/>
  <c r="DC71" i="2"/>
  <c r="DC112" i="9"/>
  <c r="DC80" i="9"/>
  <c r="DB113" i="4"/>
  <c r="DB81" i="4"/>
  <c r="DC107" i="15"/>
  <c r="DC75" i="15"/>
  <c r="DC91" i="2"/>
  <c r="DC59" i="2"/>
  <c r="DB95" i="4"/>
  <c r="DB63" i="4"/>
  <c r="DB101" i="2"/>
  <c r="DB69" i="2"/>
  <c r="DC91" i="19"/>
  <c r="DC59" i="19"/>
  <c r="DC102" i="2"/>
  <c r="DC70" i="2"/>
  <c r="DB115" i="8"/>
  <c r="DB83" i="8"/>
  <c r="DC115" i="17"/>
  <c r="DC83" i="17"/>
  <c r="DB103" i="6"/>
  <c r="DB71" i="6"/>
  <c r="DC99" i="3"/>
  <c r="DC67" i="3"/>
  <c r="DB95" i="6"/>
  <c r="DB63" i="6"/>
  <c r="DC120" i="13"/>
  <c r="DC123" i="13" s="1"/>
  <c r="DC116" i="13" s="1"/>
  <c r="DC84" i="13"/>
  <c r="DC90" i="15"/>
  <c r="DC58" i="15"/>
  <c r="DC87" i="9"/>
  <c r="DC55" i="9"/>
  <c r="DB120" i="5"/>
  <c r="DB123" i="5" s="1"/>
  <c r="DB116" i="5" s="1"/>
  <c r="DB84" i="5"/>
  <c r="DC87" i="3"/>
  <c r="DC55" i="3"/>
  <c r="DC104" i="5"/>
  <c r="DC72" i="5"/>
  <c r="DC104" i="1"/>
  <c r="DC72" i="1"/>
  <c r="DB108" i="20"/>
  <c r="DB76" i="20"/>
  <c r="DC114" i="2"/>
  <c r="DC82" i="2"/>
  <c r="DC113" i="11"/>
  <c r="DC81" i="11"/>
  <c r="DB95" i="7"/>
  <c r="DB63" i="7"/>
  <c r="DC105" i="1"/>
  <c r="DC73" i="1"/>
  <c r="DC87" i="1"/>
  <c r="DC55" i="1"/>
  <c r="DB109" i="16"/>
  <c r="DB77" i="16"/>
  <c r="DC105" i="17"/>
  <c r="DC73" i="17"/>
  <c r="DC110" i="13"/>
  <c r="DC78" i="13"/>
  <c r="DB110" i="10"/>
  <c r="DB78" i="10"/>
  <c r="DC86" i="11"/>
  <c r="DC54" i="11"/>
  <c r="DC93" i="3"/>
  <c r="DC61" i="3"/>
  <c r="DB117" i="14"/>
  <c r="DB85" i="14"/>
  <c r="DC106" i="17"/>
  <c r="DC74" i="17"/>
  <c r="DB115" i="21"/>
  <c r="DB83" i="21"/>
  <c r="DC108" i="2"/>
  <c r="DC76" i="2"/>
  <c r="DC117" i="5"/>
  <c r="DC85" i="5"/>
  <c r="DC88" i="14"/>
  <c r="DC56" i="14"/>
  <c r="DC94" i="6"/>
  <c r="DC62" i="6"/>
  <c r="DC120" i="15"/>
  <c r="DC123" i="15" s="1"/>
  <c r="DC116" i="15" s="1"/>
  <c r="DC84" i="15"/>
  <c r="DB103" i="4"/>
  <c r="DB71" i="4"/>
  <c r="DC100" i="21"/>
  <c r="DC68" i="21"/>
  <c r="DC109" i="7"/>
  <c r="DC77" i="7"/>
  <c r="DC97" i="17"/>
  <c r="DC65" i="17"/>
  <c r="DC106" i="4"/>
  <c r="DC74" i="4"/>
  <c r="DC114" i="11"/>
  <c r="DC82" i="11"/>
  <c r="DC88" i="10"/>
  <c r="DC56" i="10"/>
  <c r="DC115" i="20"/>
  <c r="DC83" i="20"/>
  <c r="DC102" i="20"/>
  <c r="DC70" i="20"/>
  <c r="DC102" i="5"/>
  <c r="DC70" i="5"/>
  <c r="DC102" i="3"/>
  <c r="DC70" i="3"/>
  <c r="DC102" i="15"/>
  <c r="DC70" i="15"/>
  <c r="DB93" i="12"/>
  <c r="DB61" i="12"/>
  <c r="DC120" i="18"/>
  <c r="DC123" i="18" s="1"/>
  <c r="DC116" i="18" s="1"/>
  <c r="DC84" i="18"/>
  <c r="DC120" i="1"/>
  <c r="DC123" i="1" s="1"/>
  <c r="DC116" i="1" s="1"/>
  <c r="DC84" i="1"/>
  <c r="DA86" i="21"/>
  <c r="DA54" i="21"/>
  <c r="DC120" i="7"/>
  <c r="DC123" i="7" s="1"/>
  <c r="DC116" i="7" s="1"/>
  <c r="DC84" i="7"/>
  <c r="DC96" i="1"/>
  <c r="DC64" i="1"/>
  <c r="DC100" i="9"/>
  <c r="DC68" i="9"/>
  <c r="DC120" i="19"/>
  <c r="DC123" i="19" s="1"/>
  <c r="DC116" i="19" s="1"/>
  <c r="DC84" i="19"/>
  <c r="DB106" i="14"/>
  <c r="DB74" i="14"/>
  <c r="DB107" i="11"/>
  <c r="DB75" i="11"/>
  <c r="DB100" i="3"/>
  <c r="DB68" i="3"/>
  <c r="DC95" i="10"/>
  <c r="DC63" i="10"/>
  <c r="DC110" i="2"/>
  <c r="DC78" i="2"/>
  <c r="DC106" i="2"/>
  <c r="DC74" i="2"/>
  <c r="DB104" i="4"/>
  <c r="DB72" i="4"/>
  <c r="DC95" i="13"/>
  <c r="DC63" i="13"/>
  <c r="DC114" i="18"/>
  <c r="DC82" i="18"/>
  <c r="DB114" i="15"/>
  <c r="DB82" i="15"/>
  <c r="DB113" i="19"/>
  <c r="DB81" i="19"/>
  <c r="DC110" i="1"/>
  <c r="DC78" i="1"/>
  <c r="DB112" i="3"/>
  <c r="DB80" i="3"/>
  <c r="DB87" i="14"/>
  <c r="DB55" i="14"/>
  <c r="DB89" i="18"/>
  <c r="DB57" i="18"/>
  <c r="DC100" i="7"/>
  <c r="DC68" i="7"/>
  <c r="DB96" i="19"/>
  <c r="DB64" i="19"/>
  <c r="DC88" i="16"/>
  <c r="DC56" i="16"/>
  <c r="DC87" i="19"/>
  <c r="DC55" i="19"/>
  <c r="DC111" i="19"/>
  <c r="DC79" i="19"/>
  <c r="DC90" i="19"/>
  <c r="DC58" i="19"/>
  <c r="DC105" i="16"/>
  <c r="DC73" i="16"/>
  <c r="DB117" i="13"/>
  <c r="DB85" i="13"/>
  <c r="DC111" i="21"/>
  <c r="DC79" i="21"/>
  <c r="DC101" i="5"/>
  <c r="DC69" i="5"/>
  <c r="DC102" i="12"/>
  <c r="DC70" i="12"/>
  <c r="DC112" i="6"/>
  <c r="DC80" i="6"/>
  <c r="DC88" i="11"/>
  <c r="DC56" i="11"/>
  <c r="DC105" i="12"/>
  <c r="DC73" i="12"/>
  <c r="DC112" i="5"/>
  <c r="DC80" i="5"/>
  <c r="DB109" i="6"/>
  <c r="DB77" i="6"/>
  <c r="DC114" i="19"/>
  <c r="DC82" i="19"/>
  <c r="DC104" i="16"/>
  <c r="DC72" i="16"/>
  <c r="DB100" i="20"/>
  <c r="DB68" i="20"/>
  <c r="DC88" i="20"/>
  <c r="DC56" i="20"/>
  <c r="DB89" i="12"/>
  <c r="DB57" i="12"/>
  <c r="DC104" i="9"/>
  <c r="DC72" i="9"/>
  <c r="DB106" i="8"/>
  <c r="DB74" i="8"/>
  <c r="DB86" i="5"/>
  <c r="DB54" i="5"/>
  <c r="DB91" i="16"/>
  <c r="DB59" i="16"/>
  <c r="DB86" i="4"/>
  <c r="DB54" i="4"/>
  <c r="DC112" i="17"/>
  <c r="DC80" i="17"/>
  <c r="DC120" i="17"/>
  <c r="DC123" i="17" s="1"/>
  <c r="DC116" i="17" s="1"/>
  <c r="DC84" i="17"/>
  <c r="DC93" i="5"/>
  <c r="DC61" i="5"/>
  <c r="DB90" i="7"/>
  <c r="DB58" i="7"/>
  <c r="DC108" i="18"/>
  <c r="DC76" i="18"/>
  <c r="AW47" i="20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AY28" i="11"/>
  <c r="DD28" i="11" a="1"/>
  <c r="DD28" i="11" s="1"/>
  <c r="DC15" i="17" a="1"/>
  <c r="DC15" i="17" s="1"/>
  <c r="AX15" i="17"/>
  <c r="AW47" i="17"/>
  <c r="AY24" i="9"/>
  <c r="DD24" i="9" a="1"/>
  <c r="DD24" i="9" s="1"/>
  <c r="AY42" i="7"/>
  <c r="DD42" i="7" a="1"/>
  <c r="DD42" i="7" s="1"/>
  <c r="AX19" i="14"/>
  <c r="DC19" i="14" a="1"/>
  <c r="DC19" i="14" s="1"/>
  <c r="AY15" i="11"/>
  <c r="DD15" i="11" a="1"/>
  <c r="DD15" i="11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26" i="17"/>
  <c r="DD26" i="17" a="1"/>
  <c r="DD26" i="17" s="1"/>
  <c r="AY38" i="10"/>
  <c r="DD38" i="10" a="1"/>
  <c r="DD38" i="10" s="1"/>
  <c r="AY24" i="2"/>
  <c r="DD24" i="2" a="1"/>
  <c r="DD24" i="2" s="1"/>
  <c r="AY38" i="17"/>
  <c r="DD38" i="17" a="1"/>
  <c r="DD38" i="17" s="1"/>
  <c r="AY23" i="4"/>
  <c r="DD23" i="4" a="1"/>
  <c r="DD23" i="4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2" i="10"/>
  <c r="DD22" i="10" a="1"/>
  <c r="DD22" i="10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Y29" i="16"/>
  <c r="DD29" i="16" a="1"/>
  <c r="DD29" i="16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1" i="21"/>
  <c r="DD21" i="21" a="1"/>
  <c r="DD21" i="21" s="1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Y26" i="11"/>
  <c r="DD26" i="11" a="1"/>
  <c r="DD26" i="11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Y23" i="7"/>
  <c r="DD23" i="7" a="1"/>
  <c r="DD23" i="7" s="1"/>
  <c r="AY21" i="8"/>
  <c r="DD21" i="8" a="1"/>
  <c r="DD21" i="8" s="1"/>
  <c r="AX18" i="15"/>
  <c r="DC18" i="15" a="1"/>
  <c r="DC18" i="15" s="1"/>
  <c r="AY44" i="12"/>
  <c r="DD44" i="12" a="1"/>
  <c r="DD44" i="12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Y23" i="13"/>
  <c r="DD23" i="13" a="1"/>
  <c r="DD23" i="13" s="1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W47" i="10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AY35" i="4"/>
  <c r="DD35" i="4" a="1"/>
  <c r="DD35" i="4" s="1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45" i="7"/>
  <c r="DD45" i="7" a="1"/>
  <c r="DD45" i="7" s="1"/>
  <c r="AY25" i="1"/>
  <c r="DD25" i="1" a="1"/>
  <c r="DD25" i="1" s="1"/>
  <c r="AY29" i="9"/>
  <c r="DD29" i="9" a="1"/>
  <c r="DD29" i="9" s="1"/>
  <c r="AY45" i="19"/>
  <c r="DD45" i="19" a="1"/>
  <c r="DD45" i="1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24" i="13"/>
  <c r="DD24" i="13" a="1"/>
  <c r="DD24" i="13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W47" i="4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19" i="13"/>
  <c r="DD19" i="13" a="1"/>
  <c r="DD19" i="13" s="1"/>
  <c r="AY22" i="8"/>
  <c r="DD22" i="8" a="1"/>
  <c r="DD22" i="8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9" i="18"/>
  <c r="DD39" i="18" a="1"/>
  <c r="DD39" i="18" s="1"/>
  <c r="AY31" i="16"/>
  <c r="DD31" i="16" a="1"/>
  <c r="DD31" i="16" s="1"/>
  <c r="AY41" i="16"/>
  <c r="DD41" i="16" a="1"/>
  <c r="DD41" i="16" s="1"/>
  <c r="AY19" i="8"/>
  <c r="DD19" i="8" a="1"/>
  <c r="DD19" i="8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23" i="20"/>
  <c r="DD23" i="20" a="1"/>
  <c r="DD23" i="20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29" i="8"/>
  <c r="DD29" i="8" a="1"/>
  <c r="DD29" i="8" s="1"/>
  <c r="AY32" i="7"/>
  <c r="DD32" i="7" a="1"/>
  <c r="DD32" i="7" s="1"/>
  <c r="AY41" i="12"/>
  <c r="DD41" i="12" a="1"/>
  <c r="DD41" i="12" s="1"/>
  <c r="AX40" i="12"/>
  <c r="DC40" i="12" a="1"/>
  <c r="DC40" i="12" s="1"/>
  <c r="AY36" i="8"/>
  <c r="DD36" i="8" a="1"/>
  <c r="DD36" i="8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Y35" i="1"/>
  <c r="DD35" i="1" a="1"/>
  <c r="DD35" i="1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AW47" i="7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21" i="10"/>
  <c r="DD21" i="10" a="1"/>
  <c r="DD21" i="10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W47" i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DD27" i="9" a="1"/>
  <c r="DD27" i="9" s="1"/>
  <c r="AY27" i="9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Y28" i="6"/>
  <c r="DD28" i="6" a="1"/>
  <c r="DD28" i="6" s="1"/>
  <c r="AX37" i="10"/>
  <c r="DC37" i="10" a="1"/>
  <c r="DC37" i="10" s="1"/>
  <c r="AX31" i="18"/>
  <c r="DC31" i="18" a="1"/>
  <c r="DC31" i="18" s="1"/>
  <c r="AX45" i="21"/>
  <c r="DC45" i="21" a="1"/>
  <c r="DC45" i="21" s="1"/>
  <c r="AY40" i="4"/>
  <c r="DD40" i="4" a="1"/>
  <c r="DD40" i="4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13"/>
  <c r="DD42" i="13" a="1"/>
  <c r="DD42" i="13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Y29" i="17"/>
  <c r="DD29" i="17" a="1"/>
  <c r="DD29" i="17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Y28" i="3"/>
  <c r="DD28" i="3" a="1"/>
  <c r="DD28" i="3" s="1"/>
  <c r="AX15" i="2"/>
  <c r="DC15" i="2" a="1"/>
  <c r="DC15" i="2" s="1"/>
  <c r="AW47" i="2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7" i="15"/>
  <c r="DD27" i="15" a="1"/>
  <c r="DD27" i="15" s="1"/>
  <c r="AY25" i="21"/>
  <c r="DD25" i="21" a="1"/>
  <c r="DD25" i="21" s="1"/>
  <c r="AY33" i="2"/>
  <c r="DD33" i="2" a="1"/>
  <c r="DD33" i="2" s="1"/>
  <c r="AX38" i="3"/>
  <c r="DC38" i="3" a="1"/>
  <c r="DC38" i="3" s="1"/>
  <c r="AY26" i="20"/>
  <c r="DD26" i="20" a="1"/>
  <c r="DD26" i="20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AY25" i="18"/>
  <c r="DD25" i="18" a="1"/>
  <c r="DD25" i="18" s="1"/>
  <c r="DD17" i="8" a="1"/>
  <c r="DD17" i="8" s="1"/>
  <c r="AY17" i="8"/>
  <c r="AX40" i="7"/>
  <c r="DC40" i="7" a="1"/>
  <c r="DC40" i="7" s="1"/>
  <c r="AY41" i="7"/>
  <c r="DD41" i="7" a="1"/>
  <c r="DD41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16" i="4"/>
  <c r="DD16" i="4" a="1"/>
  <c r="DD16" i="4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W47" i="3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42" i="17"/>
  <c r="DD42" i="17" a="1"/>
  <c r="DD42" i="17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3" i="7"/>
  <c r="DD33" i="7" a="1"/>
  <c r="DD33" i="7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35" i="9"/>
  <c r="DD35" i="9" a="1"/>
  <c r="DD35" i="9" s="1"/>
  <c r="AY21" i="13"/>
  <c r="DD21" i="13" a="1"/>
  <c r="DD21" i="13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16" i="3"/>
  <c r="DD16" i="3" a="1"/>
  <c r="DD16" i="3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W47" i="1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DD39" i="14" a="1"/>
  <c r="DD39" i="14" s="1"/>
  <c r="AY39" i="14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3" i="20"/>
  <c r="DD33" i="20" a="1"/>
  <c r="DD33" i="20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DD42" i="1" a="1"/>
  <c r="DD42" i="1" s="1"/>
  <c r="AY42" i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4" i="7"/>
  <c r="DD44" i="7" a="1"/>
  <c r="DD44" i="7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Y20" i="19"/>
  <c r="DD20" i="19" a="1"/>
  <c r="DD20" i="19" s="1"/>
  <c r="AY25" i="5"/>
  <c r="DD25" i="5" a="1"/>
  <c r="DD25" i="5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15" i="3"/>
  <c r="DD15" i="3" a="1"/>
  <c r="DD15" i="3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Y24" i="18"/>
  <c r="DD24" i="18" a="1"/>
  <c r="DD24" i="18" s="1"/>
  <c r="AY37" i="7"/>
  <c r="DD37" i="7" a="1"/>
  <c r="DD37" i="7" s="1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0" i="6"/>
  <c r="DD30" i="6" a="1"/>
  <c r="DD30" i="6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43" i="17"/>
  <c r="DD43" i="17" a="1"/>
  <c r="DD43" i="17" s="1"/>
  <c r="AY30" i="16"/>
  <c r="DD30" i="16" a="1"/>
  <c r="DD30" i="16" s="1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W47" i="13"/>
  <c r="AY23" i="21"/>
  <c r="DD23" i="21" a="1"/>
  <c r="DD23" i="21" s="1"/>
  <c r="DC9" i="11" l="1"/>
  <c r="DD112" i="19"/>
  <c r="DD80" i="19"/>
  <c r="DD117" i="20"/>
  <c r="DD85" i="20"/>
  <c r="DC120" i="5"/>
  <c r="DC123" i="5" s="1"/>
  <c r="DC116" i="5" s="1"/>
  <c r="DC84" i="5"/>
  <c r="DD114" i="16"/>
  <c r="DD82" i="16"/>
  <c r="DC89" i="3"/>
  <c r="DC57" i="3"/>
  <c r="DD115" i="2"/>
  <c r="DD83" i="2"/>
  <c r="DD88" i="18"/>
  <c r="DD56" i="18"/>
  <c r="DD109" i="8"/>
  <c r="DD77" i="8"/>
  <c r="DC110" i="15"/>
  <c r="DC78" i="15"/>
  <c r="DD106" i="16"/>
  <c r="DD74" i="16"/>
  <c r="DC93" i="15"/>
  <c r="DC61" i="15"/>
  <c r="DD112" i="6"/>
  <c r="DD80" i="6"/>
  <c r="DC100" i="3"/>
  <c r="DC68" i="3"/>
  <c r="DC115" i="4"/>
  <c r="DC83" i="4"/>
  <c r="DC90" i="7"/>
  <c r="DC58" i="7"/>
  <c r="DC91" i="16"/>
  <c r="DC59" i="16"/>
  <c r="DC105" i="11"/>
  <c r="DC73" i="11"/>
  <c r="DC90" i="21"/>
  <c r="DC58" i="21"/>
  <c r="DC97" i="15"/>
  <c r="DC65" i="15"/>
  <c r="DD91" i="17"/>
  <c r="DD59" i="17"/>
  <c r="DC89" i="5"/>
  <c r="DC57" i="5"/>
  <c r="DD107" i="4"/>
  <c r="DD75" i="4"/>
  <c r="DD104" i="15"/>
  <c r="DD72" i="15"/>
  <c r="DD108" i="1"/>
  <c r="DD76" i="1"/>
  <c r="DD115" i="6"/>
  <c r="DD83" i="6"/>
  <c r="DD95" i="18"/>
  <c r="DD63" i="18"/>
  <c r="DD86" i="20"/>
  <c r="DD54" i="20"/>
  <c r="DC105" i="2"/>
  <c r="DC73" i="2"/>
  <c r="DC105" i="13"/>
  <c r="DC73" i="13"/>
  <c r="DD91" i="18"/>
  <c r="DD59" i="18"/>
  <c r="DC91" i="20"/>
  <c r="DC59" i="20"/>
  <c r="DC100" i="4"/>
  <c r="DC68" i="4"/>
  <c r="DD92" i="7"/>
  <c r="DD60" i="7"/>
  <c r="DD99" i="12"/>
  <c r="DD67" i="12"/>
  <c r="DD97" i="12"/>
  <c r="DD65" i="12"/>
  <c r="DD88" i="8"/>
  <c r="DD56" i="8"/>
  <c r="DD96" i="15"/>
  <c r="DD64" i="15"/>
  <c r="DD107" i="13"/>
  <c r="DD75" i="13"/>
  <c r="DC86" i="6"/>
  <c r="DC54" i="6"/>
  <c r="DB86" i="9"/>
  <c r="DB54" i="9"/>
  <c r="DC99" i="21"/>
  <c r="DC67" i="21"/>
  <c r="DD101" i="1"/>
  <c r="DD69" i="1"/>
  <c r="DC107" i="2"/>
  <c r="DC75" i="2"/>
  <c r="DD95" i="8"/>
  <c r="DD63" i="8"/>
  <c r="DC97" i="18"/>
  <c r="DC65" i="18"/>
  <c r="DD105" i="6"/>
  <c r="DD73" i="6"/>
  <c r="DD109" i="1"/>
  <c r="DD77" i="1"/>
  <c r="DD120" i="13"/>
  <c r="DD123" i="13" s="1"/>
  <c r="DD116" i="13" s="1"/>
  <c r="DD84" i="13"/>
  <c r="DD93" i="11"/>
  <c r="DD61" i="11"/>
  <c r="DD98" i="20"/>
  <c r="DD66" i="20"/>
  <c r="DD98" i="18"/>
  <c r="DD66" i="18"/>
  <c r="DD111" i="2"/>
  <c r="DD79" i="2"/>
  <c r="DD90" i="16"/>
  <c r="DD58" i="16"/>
  <c r="DC108" i="11"/>
  <c r="DC76" i="11"/>
  <c r="DC98" i="17"/>
  <c r="DC66" i="17"/>
  <c r="DD111" i="4"/>
  <c r="DD79" i="4"/>
  <c r="DD99" i="6"/>
  <c r="DD67" i="6"/>
  <c r="DD103" i="17"/>
  <c r="DD71" i="17"/>
  <c r="DD91" i="10"/>
  <c r="DD59" i="10"/>
  <c r="DD99" i="18"/>
  <c r="DD67" i="18"/>
  <c r="DD91" i="14"/>
  <c r="DD59" i="14"/>
  <c r="DD103" i="14"/>
  <c r="DD71" i="14"/>
  <c r="DD95" i="19"/>
  <c r="DD63" i="19"/>
  <c r="DD114" i="1"/>
  <c r="DD82" i="1"/>
  <c r="DC109" i="2"/>
  <c r="DC77" i="2"/>
  <c r="DC98" i="7"/>
  <c r="DC66" i="7"/>
  <c r="DD97" i="21"/>
  <c r="DD65" i="21"/>
  <c r="DD112" i="16"/>
  <c r="DD80" i="16"/>
  <c r="DD107" i="12"/>
  <c r="DD75" i="12"/>
  <c r="DD117" i="11"/>
  <c r="DD85" i="11"/>
  <c r="DC101" i="15"/>
  <c r="DC69" i="15"/>
  <c r="DD93" i="8"/>
  <c r="DD61" i="8"/>
  <c r="DC94" i="17"/>
  <c r="DC62" i="17"/>
  <c r="DD93" i="1"/>
  <c r="DD61" i="1"/>
  <c r="DD93" i="5"/>
  <c r="DD61" i="5"/>
  <c r="DD114" i="11"/>
  <c r="DD82" i="11"/>
  <c r="DD92" i="18"/>
  <c r="DD60" i="18"/>
  <c r="DC109" i="9"/>
  <c r="DC77" i="9"/>
  <c r="DD100" i="6"/>
  <c r="DD68" i="6"/>
  <c r="DD115" i="12"/>
  <c r="DD83" i="12"/>
  <c r="DC95" i="15"/>
  <c r="DC63" i="15"/>
  <c r="DD97" i="11"/>
  <c r="DD65" i="11"/>
  <c r="DD100" i="1"/>
  <c r="DD68" i="1"/>
  <c r="DD94" i="9"/>
  <c r="DD62" i="9"/>
  <c r="DC92" i="11"/>
  <c r="DC60" i="11"/>
  <c r="DD104" i="21"/>
  <c r="DD72" i="21"/>
  <c r="DD107" i="15"/>
  <c r="DD75" i="15"/>
  <c r="DB86" i="18"/>
  <c r="DB54" i="18"/>
  <c r="DD94" i="6"/>
  <c r="DD62" i="6"/>
  <c r="DD91" i="15"/>
  <c r="DD59" i="15"/>
  <c r="DD105" i="1"/>
  <c r="DD73" i="1"/>
  <c r="DC98" i="12"/>
  <c r="DC66" i="12"/>
  <c r="DC117" i="17"/>
  <c r="DC85" i="17"/>
  <c r="DC92" i="14"/>
  <c r="DC60" i="14"/>
  <c r="DD92" i="6"/>
  <c r="DD60" i="6"/>
  <c r="DC117" i="2"/>
  <c r="DC85" i="2"/>
  <c r="DC86" i="7"/>
  <c r="DC54" i="7"/>
  <c r="DD112" i="12"/>
  <c r="DD80" i="12"/>
  <c r="DC117" i="13"/>
  <c r="DC85" i="13"/>
  <c r="DC120" i="11"/>
  <c r="DC123" i="11" s="1"/>
  <c r="DC116" i="11" s="1"/>
  <c r="DC84" i="11"/>
  <c r="DD109" i="7"/>
  <c r="DD77" i="7"/>
  <c r="DC94" i="14"/>
  <c r="DC62" i="14"/>
  <c r="DD87" i="18"/>
  <c r="DD55" i="18"/>
  <c r="DD113" i="11"/>
  <c r="DD81" i="11"/>
  <c r="DC97" i="3"/>
  <c r="DC65" i="3"/>
  <c r="DD91" i="19"/>
  <c r="DD59" i="19"/>
  <c r="DD91" i="7"/>
  <c r="DD59" i="7"/>
  <c r="DD110" i="21"/>
  <c r="DD78" i="21"/>
  <c r="DD98" i="2"/>
  <c r="DD66" i="2"/>
  <c r="DC89" i="8"/>
  <c r="DC57" i="8"/>
  <c r="DC91" i="21"/>
  <c r="DC59" i="21"/>
  <c r="DC89" i="7"/>
  <c r="DC57" i="7"/>
  <c r="DD109" i="21"/>
  <c r="DD77" i="21"/>
  <c r="DC95" i="11"/>
  <c r="DC63" i="11"/>
  <c r="DD117" i="4"/>
  <c r="DD85" i="4"/>
  <c r="DC115" i="8"/>
  <c r="DC83" i="8"/>
  <c r="DD89" i="14"/>
  <c r="DD57" i="14"/>
  <c r="DD104" i="1"/>
  <c r="DD72" i="1"/>
  <c r="DD87" i="9"/>
  <c r="DD55" i="9"/>
  <c r="DC87" i="11"/>
  <c r="DC55" i="11"/>
  <c r="DC105" i="14"/>
  <c r="DC73" i="14"/>
  <c r="DD109" i="15"/>
  <c r="DD77" i="15"/>
  <c r="DC95" i="20"/>
  <c r="DC63" i="20"/>
  <c r="DD108" i="12"/>
  <c r="DD76" i="12"/>
  <c r="DD115" i="19"/>
  <c r="DD83" i="19"/>
  <c r="DD104" i="7"/>
  <c r="DD72" i="7"/>
  <c r="DD109" i="13"/>
  <c r="DD77" i="13"/>
  <c r="DD98" i="4"/>
  <c r="DD66" i="4"/>
  <c r="DD115" i="18"/>
  <c r="DD83" i="18"/>
  <c r="DD120" i="2"/>
  <c r="DD123" i="2" s="1"/>
  <c r="DD116" i="2" s="1"/>
  <c r="DD84" i="2"/>
  <c r="DC99" i="8"/>
  <c r="DC67" i="8"/>
  <c r="DD120" i="16"/>
  <c r="DD123" i="16" s="1"/>
  <c r="DD116" i="16" s="1"/>
  <c r="DD84" i="16"/>
  <c r="DD104" i="14"/>
  <c r="DD72" i="14"/>
  <c r="DC88" i="12"/>
  <c r="DC56" i="12"/>
  <c r="DC103" i="20"/>
  <c r="DC71" i="20"/>
  <c r="DD110" i="8"/>
  <c r="DD78" i="8"/>
  <c r="DC105" i="9"/>
  <c r="DC73" i="9"/>
  <c r="DC95" i="21"/>
  <c r="DC63" i="21"/>
  <c r="DD87" i="8"/>
  <c r="DD55" i="8"/>
  <c r="DC108" i="17"/>
  <c r="DC76" i="17"/>
  <c r="DD96" i="18"/>
  <c r="DD64" i="18"/>
  <c r="DC117" i="8"/>
  <c r="DC85" i="8"/>
  <c r="DD96" i="21"/>
  <c r="DD64" i="21"/>
  <c r="DD106" i="20"/>
  <c r="DD74" i="20"/>
  <c r="DC87" i="21"/>
  <c r="DC55" i="21"/>
  <c r="DD103" i="1"/>
  <c r="DD71" i="1"/>
  <c r="DC86" i="2"/>
  <c r="DC54" i="2"/>
  <c r="DC92" i="3"/>
  <c r="DC60" i="3"/>
  <c r="DC109" i="14"/>
  <c r="DC77" i="14"/>
  <c r="DD110" i="20"/>
  <c r="DD78" i="20"/>
  <c r="DC90" i="2"/>
  <c r="DC58" i="2"/>
  <c r="DD97" i="16"/>
  <c r="DD65" i="16"/>
  <c r="DD114" i="10"/>
  <c r="DD82" i="10"/>
  <c r="DD112" i="11"/>
  <c r="DD80" i="11"/>
  <c r="DC110" i="9"/>
  <c r="DC78" i="9"/>
  <c r="DD101" i="4"/>
  <c r="DD69" i="4"/>
  <c r="DC112" i="2"/>
  <c r="DC80" i="2"/>
  <c r="DD103" i="10"/>
  <c r="DD71" i="10"/>
  <c r="DD99" i="15"/>
  <c r="DD67" i="15"/>
  <c r="DC120" i="4"/>
  <c r="DC123" i="4" s="1"/>
  <c r="DC116" i="4" s="1"/>
  <c r="DC84" i="4"/>
  <c r="DD103" i="7"/>
  <c r="DD71" i="7"/>
  <c r="DC101" i="21"/>
  <c r="DC69" i="21"/>
  <c r="DD106" i="12"/>
  <c r="DD74" i="12"/>
  <c r="DC106" i="11"/>
  <c r="DC74" i="11"/>
  <c r="DD107" i="20"/>
  <c r="DD75" i="20"/>
  <c r="DD93" i="21"/>
  <c r="DD61" i="21"/>
  <c r="DD93" i="9"/>
  <c r="DD61" i="9"/>
  <c r="DC106" i="8"/>
  <c r="DC74" i="8"/>
  <c r="DC100" i="20"/>
  <c r="DC68" i="20"/>
  <c r="DD112" i="5"/>
  <c r="DD80" i="5"/>
  <c r="DD102" i="12"/>
  <c r="DD70" i="12"/>
  <c r="DD105" i="16"/>
  <c r="DD73" i="16"/>
  <c r="DC87" i="14"/>
  <c r="DC55" i="14"/>
  <c r="DC114" i="15"/>
  <c r="DC82" i="15"/>
  <c r="DD106" i="2"/>
  <c r="DD74" i="2"/>
  <c r="DC107" i="11"/>
  <c r="DC75" i="11"/>
  <c r="DD96" i="1"/>
  <c r="DD64" i="1"/>
  <c r="DC93" i="12"/>
  <c r="DC61" i="12"/>
  <c r="DD102" i="20"/>
  <c r="DD70" i="20"/>
  <c r="DD106" i="4"/>
  <c r="DD74" i="4"/>
  <c r="DC102" i="21"/>
  <c r="DC70" i="21"/>
  <c r="DD114" i="3"/>
  <c r="DD82" i="3"/>
  <c r="DC114" i="6"/>
  <c r="DC82" i="6"/>
  <c r="DD117" i="9"/>
  <c r="DD85" i="9"/>
  <c r="DD94" i="15"/>
  <c r="DD62" i="15"/>
  <c r="DD96" i="12"/>
  <c r="DD64" i="12"/>
  <c r="DC98" i="6"/>
  <c r="DC66" i="6"/>
  <c r="DD95" i="2"/>
  <c r="DD63" i="2"/>
  <c r="DD100" i="21"/>
  <c r="DD68" i="21"/>
  <c r="DD106" i="17"/>
  <c r="DD74" i="17"/>
  <c r="DD86" i="11"/>
  <c r="DD54" i="11"/>
  <c r="DD110" i="13"/>
  <c r="DD78" i="13"/>
  <c r="DD99" i="16"/>
  <c r="DD67" i="16"/>
  <c r="DD114" i="7"/>
  <c r="DD82" i="7"/>
  <c r="DD96" i="4"/>
  <c r="DD64" i="4"/>
  <c r="DC95" i="12"/>
  <c r="DC63" i="12"/>
  <c r="DD108" i="5"/>
  <c r="DD76" i="5"/>
  <c r="DC99" i="13"/>
  <c r="DC67" i="13"/>
  <c r="DC97" i="9"/>
  <c r="DC65" i="9"/>
  <c r="DC117" i="15"/>
  <c r="DC85" i="15"/>
  <c r="DC100" i="14"/>
  <c r="DC68" i="14"/>
  <c r="DD88" i="20"/>
  <c r="DD56" i="20"/>
  <c r="DC104" i="4"/>
  <c r="DC72" i="4"/>
  <c r="DC105" i="3"/>
  <c r="DC73" i="3"/>
  <c r="DD93" i="3"/>
  <c r="DD61" i="3"/>
  <c r="DD112" i="15"/>
  <c r="DD80" i="15"/>
  <c r="DC108" i="6"/>
  <c r="DC76" i="6"/>
  <c r="DD86" i="3"/>
  <c r="DD54" i="3"/>
  <c r="DD105" i="17"/>
  <c r="DD73" i="17"/>
  <c r="DC86" i="5"/>
  <c r="DC54" i="5"/>
  <c r="DD104" i="12"/>
  <c r="DD72" i="12"/>
  <c r="DD109" i="18"/>
  <c r="DD77" i="18"/>
  <c r="DC117" i="18"/>
  <c r="DC85" i="18"/>
  <c r="DC93" i="13"/>
  <c r="DC61" i="13"/>
  <c r="DD88" i="9"/>
  <c r="DD56" i="9"/>
  <c r="DC108" i="21"/>
  <c r="DC76" i="21"/>
  <c r="DD101" i="6"/>
  <c r="DD69" i="6"/>
  <c r="DC92" i="2"/>
  <c r="DC60" i="2"/>
  <c r="DC99" i="17"/>
  <c r="DC67" i="17"/>
  <c r="DD93" i="17"/>
  <c r="DD61" i="17"/>
  <c r="DD110" i="14"/>
  <c r="DD78" i="14"/>
  <c r="DD110" i="17"/>
  <c r="DD78" i="17"/>
  <c r="DC103" i="9"/>
  <c r="DC71" i="9"/>
  <c r="DD117" i="6"/>
  <c r="DD85" i="6"/>
  <c r="DC110" i="19"/>
  <c r="DC78" i="19"/>
  <c r="DD101" i="3"/>
  <c r="DD69" i="3"/>
  <c r="DD90" i="6"/>
  <c r="DD58" i="6"/>
  <c r="DC102" i="8"/>
  <c r="DC70" i="8"/>
  <c r="DD96" i="11"/>
  <c r="DD64" i="11"/>
  <c r="DC113" i="14"/>
  <c r="DC81" i="14"/>
  <c r="DC87" i="12"/>
  <c r="DC55" i="12"/>
  <c r="DD114" i="14"/>
  <c r="DD82" i="14"/>
  <c r="DD100" i="17"/>
  <c r="DD68" i="17"/>
  <c r="DD103" i="19"/>
  <c r="DD71" i="19"/>
  <c r="DC94" i="2"/>
  <c r="DC62" i="2"/>
  <c r="DD90" i="10"/>
  <c r="DD58" i="10"/>
  <c r="DD89" i="11"/>
  <c r="DD57" i="11"/>
  <c r="DC101" i="12"/>
  <c r="DC69" i="12"/>
  <c r="DD115" i="1"/>
  <c r="DD83" i="1"/>
  <c r="DD110" i="3"/>
  <c r="DD78" i="3"/>
  <c r="DC95" i="6"/>
  <c r="DC63" i="6"/>
  <c r="DD107" i="9"/>
  <c r="DD75" i="9"/>
  <c r="DD108" i="15"/>
  <c r="DD76" i="15"/>
  <c r="DD88" i="1"/>
  <c r="DD56" i="1"/>
  <c r="DD93" i="4"/>
  <c r="DD61" i="4"/>
  <c r="DD113" i="9"/>
  <c r="DD81" i="9"/>
  <c r="DD113" i="21"/>
  <c r="DD81" i="21"/>
  <c r="DD110" i="11"/>
  <c r="DD78" i="11"/>
  <c r="DC120" i="21"/>
  <c r="DC123" i="21" s="1"/>
  <c r="DC116" i="21" s="1"/>
  <c r="DC84" i="21"/>
  <c r="DD87" i="20"/>
  <c r="DD55" i="20"/>
  <c r="DD113" i="6"/>
  <c r="DD81" i="6"/>
  <c r="DC90" i="17"/>
  <c r="DC58" i="17"/>
  <c r="DC112" i="20"/>
  <c r="DC80" i="20"/>
  <c r="DD104" i="18"/>
  <c r="DD72" i="18"/>
  <c r="DD92" i="15"/>
  <c r="DD60" i="15"/>
  <c r="DD107" i="14"/>
  <c r="DD75" i="14"/>
  <c r="DD115" i="17"/>
  <c r="DD83" i="17"/>
  <c r="DD102" i="16"/>
  <c r="DD70" i="16"/>
  <c r="DC112" i="10"/>
  <c r="DC80" i="10"/>
  <c r="DD94" i="16"/>
  <c r="DD62" i="16"/>
  <c r="DD92" i="12"/>
  <c r="DD60" i="12"/>
  <c r="DD90" i="13"/>
  <c r="DD58" i="13"/>
  <c r="DD104" i="6"/>
  <c r="DD72" i="6"/>
  <c r="DD117" i="7"/>
  <c r="DD85" i="7"/>
  <c r="DD120" i="17"/>
  <c r="DD123" i="17" s="1"/>
  <c r="DD116" i="17" s="1"/>
  <c r="DD84" i="17"/>
  <c r="DD88" i="16"/>
  <c r="DD56" i="16"/>
  <c r="DC86" i="10"/>
  <c r="DC54" i="10"/>
  <c r="DC89" i="4"/>
  <c r="DC57" i="4"/>
  <c r="DD114" i="5"/>
  <c r="DD82" i="5"/>
  <c r="DD102" i="19"/>
  <c r="DD70" i="19"/>
  <c r="DC120" i="6"/>
  <c r="DC123" i="6" s="1"/>
  <c r="DC116" i="6" s="1"/>
  <c r="DC84" i="6"/>
  <c r="DC89" i="15"/>
  <c r="DC57" i="15"/>
  <c r="DC113" i="2"/>
  <c r="DC81" i="2"/>
  <c r="DC111" i="13"/>
  <c r="DC79" i="13"/>
  <c r="DD92" i="21"/>
  <c r="DD60" i="21"/>
  <c r="DC115" i="9"/>
  <c r="DC83" i="9"/>
  <c r="DD111" i="6"/>
  <c r="DD79" i="6"/>
  <c r="DD100" i="16"/>
  <c r="DD68" i="16"/>
  <c r="DD108" i="14"/>
  <c r="DD76" i="14"/>
  <c r="DC113" i="4"/>
  <c r="DC81" i="4"/>
  <c r="DC120" i="10"/>
  <c r="DC123" i="10" s="1"/>
  <c r="DC116" i="10" s="1"/>
  <c r="DC84" i="10"/>
  <c r="DD88" i="14"/>
  <c r="DD56" i="14"/>
  <c r="DD90" i="9"/>
  <c r="DD58" i="9"/>
  <c r="DC106" i="21"/>
  <c r="DC74" i="21"/>
  <c r="DD94" i="19"/>
  <c r="DD62" i="19"/>
  <c r="DD117" i="12"/>
  <c r="DD85" i="12"/>
  <c r="DD111" i="16"/>
  <c r="DD79" i="16"/>
  <c r="DD105" i="8"/>
  <c r="DD73" i="8"/>
  <c r="DC86" i="19"/>
  <c r="DC54" i="19"/>
  <c r="DC107" i="21"/>
  <c r="DC75" i="21"/>
  <c r="DD88" i="4"/>
  <c r="DD56" i="4"/>
  <c r="DD103" i="12"/>
  <c r="DD71" i="12"/>
  <c r="DC89" i="18"/>
  <c r="DC57" i="18"/>
  <c r="DD102" i="5"/>
  <c r="DD70" i="5"/>
  <c r="DD95" i="9"/>
  <c r="DD63" i="9"/>
  <c r="DC100" i="10"/>
  <c r="DC68" i="10"/>
  <c r="DD99" i="4"/>
  <c r="DD67" i="4"/>
  <c r="DD94" i="21"/>
  <c r="DD62" i="21"/>
  <c r="DD95" i="17"/>
  <c r="DD63" i="17"/>
  <c r="DD97" i="6"/>
  <c r="DD65" i="6"/>
  <c r="DC98" i="10"/>
  <c r="DC66" i="10"/>
  <c r="DD107" i="16"/>
  <c r="DD75" i="16"/>
  <c r="DD95" i="5"/>
  <c r="DD63" i="5"/>
  <c r="DD114" i="20"/>
  <c r="DD82" i="20"/>
  <c r="DC103" i="5"/>
  <c r="DC71" i="5"/>
  <c r="DC109" i="16"/>
  <c r="DC77" i="16"/>
  <c r="DD114" i="2"/>
  <c r="DD82" i="2"/>
  <c r="DD102" i="2"/>
  <c r="DD70" i="2"/>
  <c r="DC88" i="6"/>
  <c r="DC56" i="6"/>
  <c r="DD101" i="20"/>
  <c r="DD69" i="20"/>
  <c r="DC120" i="14"/>
  <c r="DC123" i="14" s="1"/>
  <c r="DC116" i="14" s="1"/>
  <c r="DC84" i="14"/>
  <c r="DD112" i="21"/>
  <c r="DD80" i="21"/>
  <c r="DD115" i="10"/>
  <c r="DD83" i="10"/>
  <c r="DD113" i="8"/>
  <c r="DD81" i="8"/>
  <c r="DC100" i="11"/>
  <c r="DC68" i="11"/>
  <c r="DD104" i="20"/>
  <c r="DD72" i="20"/>
  <c r="DD93" i="7"/>
  <c r="DD61" i="7"/>
  <c r="DD109" i="4"/>
  <c r="DD77" i="4"/>
  <c r="DC110" i="5"/>
  <c r="DC78" i="5"/>
  <c r="DD106" i="10"/>
  <c r="DD74" i="10"/>
  <c r="DD104" i="5"/>
  <c r="DD72" i="5"/>
  <c r="DD90" i="15"/>
  <c r="DD58" i="15"/>
  <c r="DC114" i="21"/>
  <c r="DC82" i="21"/>
  <c r="DD90" i="11"/>
  <c r="DD58" i="11"/>
  <c r="DD92" i="13"/>
  <c r="DD60" i="13"/>
  <c r="DD94" i="5"/>
  <c r="DD62" i="5"/>
  <c r="DD108" i="19"/>
  <c r="DD76" i="19"/>
  <c r="DC96" i="17"/>
  <c r="DC64" i="17"/>
  <c r="DD89" i="20"/>
  <c r="DD57" i="20"/>
  <c r="DD110" i="16"/>
  <c r="DD78" i="16"/>
  <c r="DD113" i="17"/>
  <c r="DD81" i="17"/>
  <c r="DC97" i="19"/>
  <c r="DC65" i="19"/>
  <c r="DD103" i="18"/>
  <c r="DD71" i="18"/>
  <c r="DD88" i="21"/>
  <c r="DD56" i="21"/>
  <c r="DD91" i="5"/>
  <c r="DD59" i="5"/>
  <c r="DD95" i="16"/>
  <c r="DD63" i="16"/>
  <c r="DD100" i="2"/>
  <c r="DD68" i="2"/>
  <c r="DC96" i="14"/>
  <c r="DC64" i="14"/>
  <c r="DD120" i="9"/>
  <c r="DD123" i="9" s="1"/>
  <c r="DD116" i="9" s="1"/>
  <c r="DD84" i="9"/>
  <c r="DD87" i="4"/>
  <c r="DD55" i="4"/>
  <c r="DC95" i="7"/>
  <c r="DC63" i="7"/>
  <c r="DD113" i="18"/>
  <c r="DD81" i="18"/>
  <c r="DD107" i="5"/>
  <c r="DD75" i="5"/>
  <c r="DD112" i="7"/>
  <c r="DD80" i="7"/>
  <c r="DD105" i="21"/>
  <c r="DD73" i="21"/>
  <c r="DD97" i="20"/>
  <c r="DD65" i="20"/>
  <c r="DD98" i="15"/>
  <c r="DD66" i="15"/>
  <c r="DD103" i="8"/>
  <c r="DD71" i="8"/>
  <c r="DB86" i="8"/>
  <c r="DB54" i="8"/>
  <c r="DD99" i="3"/>
  <c r="DD67" i="3"/>
  <c r="DC111" i="11"/>
  <c r="DC79" i="11"/>
  <c r="DD98" i="9"/>
  <c r="DD66" i="9"/>
  <c r="DC92" i="5"/>
  <c r="DC60" i="5"/>
  <c r="DD88" i="5"/>
  <c r="DD56" i="5"/>
  <c r="DD89" i="16"/>
  <c r="DD57" i="16"/>
  <c r="DD111" i="3"/>
  <c r="DD79" i="3"/>
  <c r="DD98" i="1"/>
  <c r="DD66" i="1"/>
  <c r="DD91" i="9"/>
  <c r="DD59" i="9"/>
  <c r="DD106" i="19"/>
  <c r="DD74" i="19"/>
  <c r="DD97" i="7"/>
  <c r="DD65" i="7"/>
  <c r="DC97" i="10"/>
  <c r="DC65" i="10"/>
  <c r="DD107" i="8"/>
  <c r="DD75" i="8"/>
  <c r="DD100" i="8"/>
  <c r="DD68" i="8"/>
  <c r="DC89" i="2"/>
  <c r="DC57" i="2"/>
  <c r="DD94" i="20"/>
  <c r="DD62" i="20"/>
  <c r="DC99" i="10"/>
  <c r="DC67" i="10"/>
  <c r="DC114" i="8"/>
  <c r="DC82" i="8"/>
  <c r="DD87" i="6"/>
  <c r="DD55" i="6"/>
  <c r="DD107" i="10"/>
  <c r="DD75" i="10"/>
  <c r="DD104" i="9"/>
  <c r="DD72" i="9"/>
  <c r="DD104" i="16"/>
  <c r="DD72" i="16"/>
  <c r="DD105" i="12"/>
  <c r="DD73" i="12"/>
  <c r="DD101" i="5"/>
  <c r="DD69" i="5"/>
  <c r="DD90" i="19"/>
  <c r="DD58" i="19"/>
  <c r="DC96" i="19"/>
  <c r="DC64" i="19"/>
  <c r="DC112" i="3"/>
  <c r="DC80" i="3"/>
  <c r="DD114" i="18"/>
  <c r="DD82" i="18"/>
  <c r="DD110" i="2"/>
  <c r="DD78" i="2"/>
  <c r="DC106" i="14"/>
  <c r="DC74" i="14"/>
  <c r="DD120" i="7"/>
  <c r="DD123" i="7" s="1"/>
  <c r="DD116" i="7" s="1"/>
  <c r="DD84" i="7"/>
  <c r="DD102" i="15"/>
  <c r="DD70" i="15"/>
  <c r="DD115" i="20"/>
  <c r="DD83" i="20"/>
  <c r="DC112" i="4"/>
  <c r="DC80" i="4"/>
  <c r="DD87" i="13"/>
  <c r="DD55" i="13"/>
  <c r="DD93" i="10"/>
  <c r="DD61" i="10"/>
  <c r="DC104" i="13"/>
  <c r="DC72" i="13"/>
  <c r="DD109" i="10"/>
  <c r="DD77" i="10"/>
  <c r="DC103" i="4"/>
  <c r="DC71" i="4"/>
  <c r="DD117" i="5"/>
  <c r="DD85" i="5"/>
  <c r="DC117" i="14"/>
  <c r="DC85" i="14"/>
  <c r="DC90" i="14"/>
  <c r="DC58" i="14"/>
  <c r="DC86" i="17"/>
  <c r="DC54" i="17"/>
  <c r="DD101" i="9"/>
  <c r="DD69" i="9"/>
  <c r="DD109" i="11"/>
  <c r="DD77" i="11"/>
  <c r="DD103" i="2"/>
  <c r="DD71" i="2"/>
  <c r="DD95" i="1"/>
  <c r="DD63" i="1"/>
  <c r="DD91" i="12"/>
  <c r="DD59" i="12"/>
  <c r="DD87" i="16"/>
  <c r="DD55" i="16"/>
  <c r="DC97" i="8"/>
  <c r="DC65" i="8"/>
  <c r="DC86" i="15"/>
  <c r="DC54" i="15"/>
  <c r="DD115" i="13"/>
  <c r="DD83" i="13"/>
  <c r="DD90" i="3"/>
  <c r="DD58" i="3"/>
  <c r="DC86" i="4"/>
  <c r="DC54" i="4"/>
  <c r="DC113" i="19"/>
  <c r="DC81" i="19"/>
  <c r="DC115" i="16"/>
  <c r="DC83" i="16"/>
  <c r="DD109" i="17"/>
  <c r="DD77" i="17"/>
  <c r="DD89" i="6"/>
  <c r="DD57" i="6"/>
  <c r="DD110" i="6"/>
  <c r="DD78" i="6"/>
  <c r="DD101" i="16"/>
  <c r="DD69" i="16"/>
  <c r="DD93" i="16"/>
  <c r="DD61" i="16"/>
  <c r="DC104" i="3"/>
  <c r="DC72" i="3"/>
  <c r="DC87" i="10"/>
  <c r="DC55" i="10"/>
  <c r="DC94" i="8"/>
  <c r="DC62" i="8"/>
  <c r="DD89" i="17"/>
  <c r="DD57" i="17"/>
  <c r="DD115" i="15"/>
  <c r="DD83" i="15"/>
  <c r="DC120" i="3"/>
  <c r="DC123" i="3" s="1"/>
  <c r="DC116" i="3" s="1"/>
  <c r="DC84" i="3"/>
  <c r="DD89" i="10"/>
  <c r="DD57" i="10"/>
  <c r="DB86" i="21"/>
  <c r="DB54" i="21"/>
  <c r="DD113" i="1"/>
  <c r="DD81" i="1"/>
  <c r="DC101" i="8"/>
  <c r="DC69" i="8"/>
  <c r="DD88" i="17"/>
  <c r="DD56" i="17"/>
  <c r="DD111" i="20"/>
  <c r="DD79" i="20"/>
  <c r="DC106" i="18"/>
  <c r="DC74" i="18"/>
  <c r="DD92" i="9"/>
  <c r="DD60" i="9"/>
  <c r="DD98" i="3"/>
  <c r="DD66" i="3"/>
  <c r="DD99" i="1"/>
  <c r="DD67" i="1"/>
  <c r="DC111" i="14"/>
  <c r="DC79" i="14"/>
  <c r="DD108" i="3"/>
  <c r="DD76" i="3"/>
  <c r="DC94" i="11"/>
  <c r="DC62" i="11"/>
  <c r="DC115" i="11"/>
  <c r="DC83" i="11"/>
  <c r="DD102" i="6"/>
  <c r="DD70" i="6"/>
  <c r="DD107" i="6"/>
  <c r="DD75" i="6"/>
  <c r="DC96" i="6"/>
  <c r="DC64" i="6"/>
  <c r="DD96" i="9"/>
  <c r="DD64" i="9"/>
  <c r="DC102" i="11"/>
  <c r="DC70" i="11"/>
  <c r="DC87" i="7"/>
  <c r="DC55" i="7"/>
  <c r="DC98" i="13"/>
  <c r="DC66" i="13"/>
  <c r="DC89" i="19"/>
  <c r="DC57" i="19"/>
  <c r="DD110" i="12"/>
  <c r="DD78" i="12"/>
  <c r="DC90" i="12"/>
  <c r="DC58" i="12"/>
  <c r="DD88" i="15"/>
  <c r="DD56" i="15"/>
  <c r="DD98" i="11"/>
  <c r="DD66" i="11"/>
  <c r="DD113" i="13"/>
  <c r="DD81" i="13"/>
  <c r="DC103" i="16"/>
  <c r="DC71" i="16"/>
  <c r="DC102" i="18"/>
  <c r="DC70" i="18"/>
  <c r="DD103" i="3"/>
  <c r="DD71" i="3"/>
  <c r="DD113" i="3"/>
  <c r="DD81" i="3"/>
  <c r="DD99" i="14"/>
  <c r="DD67" i="14"/>
  <c r="DC86" i="1"/>
  <c r="DC54" i="1"/>
  <c r="DD111" i="8"/>
  <c r="DD79" i="8"/>
  <c r="DD93" i="14"/>
  <c r="DD61" i="14"/>
  <c r="DD92" i="10"/>
  <c r="DD60" i="10"/>
  <c r="DC86" i="14"/>
  <c r="DC54" i="14"/>
  <c r="DD117" i="21"/>
  <c r="DD85" i="21"/>
  <c r="DD110" i="18"/>
  <c r="DD78" i="18"/>
  <c r="DC107" i="3"/>
  <c r="DC75" i="3"/>
  <c r="DC100" i="19"/>
  <c r="DC68" i="19"/>
  <c r="DD97" i="13"/>
  <c r="DD65" i="13"/>
  <c r="DD104" i="19"/>
  <c r="DD72" i="19"/>
  <c r="DC112" i="14"/>
  <c r="DC80" i="14"/>
  <c r="DD100" i="12"/>
  <c r="DD68" i="12"/>
  <c r="DD112" i="17"/>
  <c r="DD80" i="17"/>
  <c r="DD108" i="8"/>
  <c r="DD76" i="8"/>
  <c r="DC104" i="8"/>
  <c r="DC72" i="8"/>
  <c r="DD96" i="13"/>
  <c r="DD64" i="13"/>
  <c r="DD111" i="9"/>
  <c r="DD79" i="9"/>
  <c r="DC97" i="4"/>
  <c r="DC65" i="4"/>
  <c r="DD96" i="2"/>
  <c r="DD64" i="2"/>
  <c r="DD92" i="8"/>
  <c r="DD60" i="8"/>
  <c r="DC96" i="3"/>
  <c r="DC64" i="3"/>
  <c r="DC99" i="2"/>
  <c r="DC67" i="2"/>
  <c r="DC91" i="4"/>
  <c r="DC59" i="4"/>
  <c r="DD102" i="7"/>
  <c r="DD70" i="7"/>
  <c r="DC92" i="20"/>
  <c r="DC60" i="20"/>
  <c r="DD112" i="9"/>
  <c r="DD80" i="9"/>
  <c r="DD99" i="11"/>
  <c r="DD67" i="11"/>
  <c r="DC120" i="20"/>
  <c r="DC123" i="20" s="1"/>
  <c r="DC116" i="20" s="1"/>
  <c r="DC84" i="20"/>
  <c r="DD96" i="5"/>
  <c r="DD64" i="5"/>
  <c r="DD91" i="2"/>
  <c r="DD59" i="2"/>
  <c r="DD101" i="11"/>
  <c r="DD69" i="11"/>
  <c r="DD105" i="20"/>
  <c r="DD73" i="20"/>
  <c r="DC114" i="13"/>
  <c r="DC82" i="13"/>
  <c r="DD113" i="15"/>
  <c r="DD81" i="15"/>
  <c r="DD115" i="14"/>
  <c r="DD83" i="14"/>
  <c r="DC100" i="5"/>
  <c r="DC68" i="5"/>
  <c r="DD106" i="1"/>
  <c r="DD74" i="1"/>
  <c r="DC117" i="3"/>
  <c r="DC85" i="3"/>
  <c r="DD87" i="19"/>
  <c r="DD55" i="19"/>
  <c r="DD100" i="9"/>
  <c r="DD68" i="9"/>
  <c r="DC94" i="3"/>
  <c r="DC62" i="3"/>
  <c r="DC86" i="13"/>
  <c r="DC54" i="13"/>
  <c r="DD91" i="11"/>
  <c r="DD59" i="11"/>
  <c r="DD93" i="20"/>
  <c r="DD61" i="20"/>
  <c r="DC110" i="10"/>
  <c r="DC78" i="10"/>
  <c r="DC110" i="4"/>
  <c r="DC78" i="4"/>
  <c r="DC92" i="19"/>
  <c r="DC60" i="19"/>
  <c r="DC111" i="5"/>
  <c r="DC79" i="5"/>
  <c r="DD93" i="6"/>
  <c r="DD61" i="6"/>
  <c r="DC103" i="6"/>
  <c r="DC71" i="6"/>
  <c r="DD97" i="14"/>
  <c r="DD65" i="14"/>
  <c r="DD102" i="1"/>
  <c r="DD70" i="1"/>
  <c r="DD92" i="16"/>
  <c r="DD60" i="16"/>
  <c r="DD100" i="15"/>
  <c r="DD68" i="15"/>
  <c r="DD99" i="9"/>
  <c r="DD67" i="9"/>
  <c r="DD87" i="3"/>
  <c r="DD55" i="3"/>
  <c r="DD107" i="1"/>
  <c r="DD75" i="1"/>
  <c r="DD112" i="8"/>
  <c r="DD80" i="8"/>
  <c r="DD93" i="19"/>
  <c r="DD61" i="19"/>
  <c r="DC112" i="13"/>
  <c r="DC80" i="13"/>
  <c r="DD106" i="9"/>
  <c r="DD74" i="9"/>
  <c r="DD106" i="5"/>
  <c r="DD74" i="5"/>
  <c r="DD92" i="17"/>
  <c r="DD60" i="17"/>
  <c r="DD114" i="9"/>
  <c r="DD82" i="9"/>
  <c r="DC111" i="15"/>
  <c r="DC79" i="15"/>
  <c r="DC113" i="20"/>
  <c r="DC81" i="20"/>
  <c r="DC93" i="2"/>
  <c r="DC61" i="2"/>
  <c r="DD102" i="9"/>
  <c r="DD70" i="9"/>
  <c r="DD99" i="7"/>
  <c r="DD67" i="7"/>
  <c r="DD99" i="19"/>
  <c r="DD67" i="19"/>
  <c r="DC94" i="18"/>
  <c r="DC62" i="18"/>
  <c r="DC102" i="17"/>
  <c r="DC70" i="17"/>
  <c r="DD96" i="10"/>
  <c r="DD64" i="10"/>
  <c r="DD109" i="5"/>
  <c r="DD77" i="5"/>
  <c r="DD102" i="4"/>
  <c r="DD70" i="4"/>
  <c r="DD98" i="14"/>
  <c r="DD66" i="14"/>
  <c r="DD97" i="1"/>
  <c r="DD65" i="1"/>
  <c r="DC111" i="7"/>
  <c r="DC79" i="7"/>
  <c r="DC104" i="17"/>
  <c r="DC72" i="17"/>
  <c r="DC109" i="3"/>
  <c r="DC77" i="3"/>
  <c r="DD89" i="1"/>
  <c r="DD57" i="1"/>
  <c r="DD92" i="1"/>
  <c r="DD60" i="1"/>
  <c r="DD117" i="19"/>
  <c r="DD85" i="19"/>
  <c r="DB86" i="12"/>
  <c r="DB54" i="12"/>
  <c r="DD108" i="13"/>
  <c r="DD76" i="13"/>
  <c r="DD112" i="18"/>
  <c r="DD80" i="18"/>
  <c r="DD114" i="4"/>
  <c r="DD82" i="4"/>
  <c r="DC97" i="2"/>
  <c r="DC65" i="2"/>
  <c r="DC115" i="3"/>
  <c r="DC83" i="3"/>
  <c r="DD104" i="11"/>
  <c r="DD72" i="11"/>
  <c r="DD105" i="7"/>
  <c r="DD73" i="7"/>
  <c r="DC114" i="12"/>
  <c r="DC82" i="12"/>
  <c r="DD96" i="8"/>
  <c r="DD64" i="8"/>
  <c r="DC90" i="18"/>
  <c r="DC58" i="18"/>
  <c r="DD91" i="6"/>
  <c r="DD59" i="6"/>
  <c r="DC103" i="11"/>
  <c r="DC71" i="11"/>
  <c r="DD90" i="1"/>
  <c r="DD58" i="1"/>
  <c r="DC111" i="12"/>
  <c r="DC79" i="12"/>
  <c r="DD101" i="10"/>
  <c r="DD69" i="10"/>
  <c r="DD105" i="18"/>
  <c r="DD73" i="18"/>
  <c r="DD95" i="3"/>
  <c r="DD63" i="3"/>
  <c r="DC105" i="19"/>
  <c r="DC73" i="19"/>
  <c r="DD99" i="5"/>
  <c r="DD67" i="5"/>
  <c r="DC103" i="15"/>
  <c r="DC71" i="15"/>
  <c r="DC101" i="19"/>
  <c r="DC69" i="19"/>
  <c r="DC89" i="12"/>
  <c r="DC57" i="12"/>
  <c r="DD114" i="19"/>
  <c r="DD82" i="19"/>
  <c r="DD88" i="11"/>
  <c r="DD56" i="11"/>
  <c r="DD111" i="21"/>
  <c r="DD79" i="21"/>
  <c r="DD111" i="19"/>
  <c r="DD79" i="19"/>
  <c r="DD100" i="7"/>
  <c r="DD68" i="7"/>
  <c r="DD95" i="13"/>
  <c r="DD63" i="13"/>
  <c r="DD95" i="10"/>
  <c r="DD63" i="10"/>
  <c r="DD120" i="19"/>
  <c r="DD123" i="19" s="1"/>
  <c r="DD116" i="19" s="1"/>
  <c r="DD84" i="19"/>
  <c r="DD120" i="1"/>
  <c r="DD123" i="1" s="1"/>
  <c r="DD116" i="1" s="1"/>
  <c r="DD84" i="1"/>
  <c r="DD102" i="3"/>
  <c r="DD70" i="3"/>
  <c r="DD88" i="10"/>
  <c r="DD56" i="10"/>
  <c r="DC104" i="10"/>
  <c r="DC72" i="10"/>
  <c r="DD98" i="19"/>
  <c r="DD66" i="19"/>
  <c r="DD87" i="15"/>
  <c r="DD55" i="15"/>
  <c r="DD120" i="8"/>
  <c r="DD123" i="8" s="1"/>
  <c r="DD116" i="8" s="1"/>
  <c r="DD84" i="8"/>
  <c r="DD101" i="17"/>
  <c r="DD69" i="17"/>
  <c r="DC87" i="5"/>
  <c r="DC55" i="5"/>
  <c r="DD94" i="4"/>
  <c r="DD62" i="4"/>
  <c r="DD97" i="17"/>
  <c r="DD65" i="17"/>
  <c r="DD120" i="15"/>
  <c r="DD123" i="15" s="1"/>
  <c r="DD116" i="15" s="1"/>
  <c r="DD84" i="15"/>
  <c r="DD108" i="2"/>
  <c r="DD76" i="2"/>
  <c r="DC113" i="10"/>
  <c r="DC81" i="10"/>
  <c r="DD113" i="7"/>
  <c r="DD81" i="7"/>
  <c r="DD91" i="1"/>
  <c r="DD59" i="1"/>
  <c r="DD95" i="14"/>
  <c r="DD63" i="14"/>
  <c r="DC101" i="2"/>
  <c r="DC69" i="2"/>
  <c r="DD98" i="8"/>
  <c r="DD66" i="8"/>
  <c r="DC88" i="2"/>
  <c r="DC56" i="2"/>
  <c r="DD117" i="1"/>
  <c r="DD85" i="1"/>
  <c r="DC101" i="7"/>
  <c r="DC69" i="7"/>
  <c r="DD104" i="2"/>
  <c r="DD72" i="2"/>
  <c r="DD98" i="16"/>
  <c r="DD66" i="16"/>
  <c r="DD92" i="4"/>
  <c r="DD60" i="4"/>
  <c r="DD109" i="12"/>
  <c r="DD77" i="12"/>
  <c r="DC109" i="6"/>
  <c r="DC77" i="6"/>
  <c r="DD120" i="18"/>
  <c r="DD123" i="18" s="1"/>
  <c r="DD116" i="18" s="1"/>
  <c r="DD84" i="18"/>
  <c r="DC115" i="21"/>
  <c r="DC83" i="21"/>
  <c r="DC106" i="13"/>
  <c r="DC74" i="13"/>
  <c r="DD106" i="3"/>
  <c r="DD74" i="3"/>
  <c r="DD112" i="1"/>
  <c r="DD80" i="1"/>
  <c r="DD87" i="17"/>
  <c r="DD55" i="17"/>
  <c r="DD87" i="1"/>
  <c r="DD55" i="1"/>
  <c r="DC108" i="20"/>
  <c r="DC76" i="20"/>
  <c r="DC96" i="20"/>
  <c r="DC64" i="20"/>
  <c r="DD115" i="7"/>
  <c r="DD83" i="7"/>
  <c r="DC95" i="4"/>
  <c r="DC63" i="4"/>
  <c r="DC111" i="18"/>
  <c r="DC79" i="18"/>
  <c r="DC96" i="16"/>
  <c r="DC64" i="16"/>
  <c r="DC89" i="13"/>
  <c r="DC57" i="13"/>
  <c r="DD114" i="17"/>
  <c r="DD82" i="17"/>
  <c r="DD120" i="12"/>
  <c r="DD123" i="12" s="1"/>
  <c r="DD116" i="12" s="1"/>
  <c r="DD84" i="12"/>
  <c r="DC89" i="9"/>
  <c r="DC57" i="9"/>
  <c r="DD100" i="18"/>
  <c r="DD68" i="18"/>
  <c r="DD90" i="20"/>
  <c r="DD58" i="20"/>
  <c r="DD107" i="19"/>
  <c r="DD75" i="19"/>
  <c r="DC108" i="16"/>
  <c r="DC76" i="16"/>
  <c r="DD108" i="7"/>
  <c r="DD76" i="7"/>
  <c r="DC117" i="16"/>
  <c r="DC85" i="16"/>
  <c r="DD94" i="10"/>
  <c r="DD62" i="10"/>
  <c r="DB86" i="16"/>
  <c r="DB54" i="16"/>
  <c r="DC89" i="21"/>
  <c r="DC57" i="21"/>
  <c r="DC103" i="21"/>
  <c r="DC71" i="21"/>
  <c r="DC101" i="13"/>
  <c r="DC69" i="13"/>
  <c r="DC99" i="20"/>
  <c r="DC67" i="20"/>
  <c r="DC102" i="14"/>
  <c r="DC70" i="14"/>
  <c r="DC105" i="5"/>
  <c r="DC73" i="5"/>
  <c r="DD94" i="12"/>
  <c r="DD62" i="12"/>
  <c r="DD102" i="10"/>
  <c r="DD70" i="10"/>
  <c r="DD106" i="15"/>
  <c r="DD74" i="15"/>
  <c r="DD88" i="19"/>
  <c r="DD56" i="19"/>
  <c r="DD106" i="6"/>
  <c r="DD74" i="6"/>
  <c r="DC90" i="4"/>
  <c r="DC58" i="4"/>
  <c r="DC88" i="3"/>
  <c r="DC56" i="3"/>
  <c r="DD107" i="17"/>
  <c r="DD75" i="17"/>
  <c r="DD91" i="8"/>
  <c r="DD59" i="8"/>
  <c r="DD94" i="1"/>
  <c r="DD62" i="1"/>
  <c r="DD110" i="7"/>
  <c r="DD78" i="7"/>
  <c r="DC100" i="13"/>
  <c r="DC68" i="13"/>
  <c r="DC97" i="5"/>
  <c r="DC65" i="5"/>
  <c r="DD107" i="7"/>
  <c r="DD75" i="7"/>
  <c r="DC105" i="4"/>
  <c r="DC73" i="4"/>
  <c r="DD102" i="13"/>
  <c r="DD70" i="13"/>
  <c r="DD96" i="7"/>
  <c r="DD64" i="7"/>
  <c r="DC93" i="18"/>
  <c r="DC61" i="18"/>
  <c r="DC108" i="10"/>
  <c r="DC76" i="10"/>
  <c r="DD101" i="18"/>
  <c r="DD69" i="18"/>
  <c r="DC101" i="14"/>
  <c r="DC69" i="14"/>
  <c r="DD113" i="12"/>
  <c r="DD81" i="12"/>
  <c r="DC109" i="20"/>
  <c r="DC77" i="20"/>
  <c r="DD108" i="9"/>
  <c r="DD76" i="9"/>
  <c r="DC91" i="3"/>
  <c r="DC59" i="3"/>
  <c r="DC113" i="5"/>
  <c r="DC81" i="5"/>
  <c r="DC105" i="15"/>
  <c r="DC73" i="15"/>
  <c r="DC98" i="21"/>
  <c r="DC66" i="21"/>
  <c r="DD90" i="8"/>
  <c r="DD58" i="8"/>
  <c r="DC113" i="16"/>
  <c r="DC81" i="16"/>
  <c r="DC111" i="17"/>
  <c r="DC79" i="17"/>
  <c r="DD115" i="5"/>
  <c r="DD83" i="5"/>
  <c r="DD91" i="13"/>
  <c r="DD59" i="13"/>
  <c r="DD98" i="5"/>
  <c r="DD66" i="5"/>
  <c r="DD108" i="18"/>
  <c r="DD76" i="18"/>
  <c r="DD110" i="1"/>
  <c r="DD78" i="1"/>
  <c r="DC105" i="10"/>
  <c r="DC73" i="10"/>
  <c r="DC111" i="10"/>
  <c r="DC79" i="10"/>
  <c r="DD103" i="13"/>
  <c r="DD71" i="13"/>
  <c r="DD94" i="13"/>
  <c r="DD62" i="13"/>
  <c r="DD117" i="10"/>
  <c r="DD85" i="10"/>
  <c r="DD94" i="7"/>
  <c r="DD62" i="7"/>
  <c r="DC108" i="4"/>
  <c r="DC76" i="4"/>
  <c r="DC109" i="19"/>
  <c r="DC77" i="19"/>
  <c r="DD87" i="2"/>
  <c r="DD55" i="2"/>
  <c r="DC107" i="18"/>
  <c r="DC75" i="18"/>
  <c r="DC90" i="5"/>
  <c r="DC58" i="5"/>
  <c r="DD106" i="7"/>
  <c r="DD74" i="7"/>
  <c r="DD111" i="1"/>
  <c r="DD79" i="1"/>
  <c r="DC88" i="7"/>
  <c r="DC56" i="7"/>
  <c r="DD88" i="13"/>
  <c r="DD56" i="13"/>
  <c r="AX47" i="3"/>
  <c r="AX47" i="11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17" i="8"/>
  <c r="DE17" i="8" a="1"/>
  <c r="DE17" i="8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Z19" i="8"/>
  <c r="DE19" i="8" a="1"/>
  <c r="DE19" i="8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23" i="13"/>
  <c r="DE23" i="13" a="1"/>
  <c r="DE23" i="13" s="1"/>
  <c r="AZ46" i="10"/>
  <c r="DE46" i="10" a="1"/>
  <c r="DE46" i="10" s="1"/>
  <c r="DE23" i="7" a="1"/>
  <c r="DE23" i="7" s="1"/>
  <c r="AZ23" i="7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24" i="18"/>
  <c r="DE24" i="18" a="1"/>
  <c r="DE24" i="18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25" i="5"/>
  <c r="DE25" i="5" a="1"/>
  <c r="DE25" i="5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X47" i="15"/>
  <c r="AZ27" i="16"/>
  <c r="DE27" i="16" a="1"/>
  <c r="DE27" i="16" s="1"/>
  <c r="AY15" i="7"/>
  <c r="DD15" i="7" a="1"/>
  <c r="DD15" i="7" s="1"/>
  <c r="AX47" i="7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35" i="1"/>
  <c r="DE35" i="1" a="1"/>
  <c r="DE35" i="1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X47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17"/>
  <c r="DE38" i="17" a="1"/>
  <c r="DE38" i="17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Z30" i="6"/>
  <c r="DE30" i="6" a="1"/>
  <c r="DE30" i="6" s="1"/>
  <c r="AY21" i="2"/>
  <c r="DD21" i="2" a="1"/>
  <c r="DD21" i="2" s="1"/>
  <c r="AY28" i="17"/>
  <c r="DD28" i="17" a="1"/>
  <c r="DD28" i="17" s="1"/>
  <c r="AZ15" i="3"/>
  <c r="DE15" i="3" a="1"/>
  <c r="DE15" i="3" s="1"/>
  <c r="DE28" i="4" a="1"/>
  <c r="DE28" i="4" s="1"/>
  <c r="AZ28" i="4"/>
  <c r="AZ34" i="17"/>
  <c r="DE34" i="17" a="1"/>
  <c r="DE34" i="17" s="1"/>
  <c r="DE22" i="17" a="1"/>
  <c r="DE22" i="17" s="1"/>
  <c r="AZ22" i="17"/>
  <c r="DE39" i="14" a="1"/>
  <c r="DE39" i="14" s="1"/>
  <c r="AZ39" i="14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40" i="4"/>
  <c r="DE40" i="4" a="1"/>
  <c r="DE40" i="4" s="1"/>
  <c r="AZ28" i="6"/>
  <c r="DE28" i="6" a="1"/>
  <c r="DE28" i="6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Z22" i="8"/>
  <c r="DE22" i="8" a="1"/>
  <c r="DE22" i="8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Z44" i="12"/>
  <c r="DE44" i="12" a="1"/>
  <c r="DE44" i="12" s="1"/>
  <c r="AY24" i="15"/>
  <c r="DD24" i="15" a="1"/>
  <c r="DD24" i="15" s="1"/>
  <c r="AZ26" i="11"/>
  <c r="DE26" i="11" a="1"/>
  <c r="DE26" i="11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19"/>
  <c r="DE20" i="19" a="1"/>
  <c r="DE20" i="19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AZ33" i="7"/>
  <c r="DE33" i="7" a="1"/>
  <c r="DE33" i="7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AZ25" i="18"/>
  <c r="DE25" i="18" a="1"/>
  <c r="DE25" i="18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X47" i="2"/>
  <c r="AY40" i="11"/>
  <c r="DD40" i="11" a="1"/>
  <c r="DD40" i="11" s="1"/>
  <c r="AZ27" i="9"/>
  <c r="DE27" i="9" a="1"/>
  <c r="DE27" i="9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Z32" i="7"/>
  <c r="DE32" i="7" a="1"/>
  <c r="DE32" i="7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Z25" i="1"/>
  <c r="DE25" i="1" a="1"/>
  <c r="DE25" i="1" s="1"/>
  <c r="AY22" i="12"/>
  <c r="DD22" i="12" a="1"/>
  <c r="DD22" i="12" s="1"/>
  <c r="AZ31" i="20"/>
  <c r="DE31" i="20" a="1"/>
  <c r="DE31" i="20" s="1"/>
  <c r="AZ35" i="4"/>
  <c r="DE35" i="4" a="1"/>
  <c r="DE35" i="4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4" i="2"/>
  <c r="DE24" i="2" a="1"/>
  <c r="DE24" i="2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Z30" i="16"/>
  <c r="DE30" i="16" a="1"/>
  <c r="DE30" i="16" s="1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42" i="1"/>
  <c r="DE42" i="1" a="1"/>
  <c r="DE42" i="1" s="1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29" i="17"/>
  <c r="DE29" i="17" a="1"/>
  <c r="DE29" i="17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19" i="13"/>
  <c r="DE19" i="13" a="1"/>
  <c r="DE19" i="13" s="1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Z21" i="21"/>
  <c r="DE21" i="21" a="1"/>
  <c r="DE21" i="21" s="1"/>
  <c r="AY44" i="9"/>
  <c r="DD44" i="9" a="1"/>
  <c r="DD44" i="9" s="1"/>
  <c r="AZ40" i="6"/>
  <c r="DE40" i="6" a="1"/>
  <c r="DE40" i="6" s="1"/>
  <c r="AZ29" i="16"/>
  <c r="DE29" i="16" a="1"/>
  <c r="DE29" i="16" s="1"/>
  <c r="AZ37" i="14"/>
  <c r="DE37" i="14" a="1"/>
  <c r="DE37" i="14" s="1"/>
  <c r="AY42" i="4"/>
  <c r="DD42" i="4" a="1"/>
  <c r="DD42" i="4" s="1"/>
  <c r="AY45" i="10"/>
  <c r="DD45" i="10" a="1"/>
  <c r="DD45" i="10" s="1"/>
  <c r="AZ15" i="11"/>
  <c r="DE15" i="11" a="1"/>
  <c r="DE15" i="11" s="1"/>
  <c r="DD15" i="17" a="1"/>
  <c r="DD15" i="17" s="1"/>
  <c r="AY15" i="17"/>
  <c r="AX47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X47" i="13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33" i="20"/>
  <c r="DE33" i="20" a="1"/>
  <c r="DE33" i="20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1" i="13"/>
  <c r="DE21" i="13" a="1"/>
  <c r="DE21" i="13" s="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Z42" i="17"/>
  <c r="DE42" i="17" a="1"/>
  <c r="DE42" i="17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Z16" i="4"/>
  <c r="DE16" i="4" a="1"/>
  <c r="DE16" i="4" s="1"/>
  <c r="AY24" i="7"/>
  <c r="DD24" i="7" a="1"/>
  <c r="DD24" i="7" s="1"/>
  <c r="AZ42" i="18"/>
  <c r="DE42" i="18" a="1"/>
  <c r="DE42" i="18" s="1"/>
  <c r="DE36" i="5" a="1"/>
  <c r="DE36" i="5" s="1"/>
  <c r="AZ36" i="5"/>
  <c r="AZ41" i="7"/>
  <c r="DE41" i="7" a="1"/>
  <c r="DE41" i="7" s="1"/>
  <c r="AZ34" i="21"/>
  <c r="DE34" i="21" a="1"/>
  <c r="DE34" i="21" s="1"/>
  <c r="AZ26" i="20"/>
  <c r="DE26" i="20" a="1"/>
  <c r="DE26" i="20" s="1"/>
  <c r="AZ27" i="15"/>
  <c r="DE27" i="15" a="1"/>
  <c r="DE27" i="15" s="1"/>
  <c r="AZ32" i="8"/>
  <c r="DE32" i="8" a="1"/>
  <c r="DE32" i="8" s="1"/>
  <c r="AX15" i="8"/>
  <c r="DC15" i="8" a="1"/>
  <c r="DC15" i="8" s="1"/>
  <c r="AW47" i="8"/>
  <c r="AZ28" i="3"/>
  <c r="DE28" i="3" a="1"/>
  <c r="DE28" i="3" s="1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Z36" i="8"/>
  <c r="DE36" i="8" a="1"/>
  <c r="DE36" i="8" s="1"/>
  <c r="AZ29" i="8"/>
  <c r="DE29" i="8" a="1"/>
  <c r="DE29" i="8" s="1"/>
  <c r="AY18" i="2"/>
  <c r="DD18" i="2" a="1"/>
  <c r="DD18" i="2" s="1"/>
  <c r="AZ23" i="20"/>
  <c r="DE23" i="20" a="1"/>
  <c r="DE23" i="20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DE45" i="7" a="1"/>
  <c r="DE45" i="7" s="1"/>
  <c r="AZ45" i="7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Z22" i="10"/>
  <c r="DE22" i="10" a="1"/>
  <c r="DE22" i="10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43" i="17"/>
  <c r="DE43" i="17" a="1"/>
  <c r="DE43" i="17" s="1"/>
  <c r="AZ36" i="19"/>
  <c r="DE36" i="19" a="1"/>
  <c r="DE36" i="19" s="1"/>
  <c r="DE37" i="7" a="1"/>
  <c r="DE37" i="7" s="1"/>
  <c r="AZ37" i="7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Z42" i="13"/>
  <c r="DE42" i="13" a="1"/>
  <c r="DE42" i="13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Z21" i="10"/>
  <c r="DE21" i="10" a="1"/>
  <c r="DE21" i="10" s="1"/>
  <c r="AY42" i="5"/>
  <c r="DD42" i="5" a="1"/>
  <c r="DD42" i="5" s="1"/>
  <c r="AY34" i="15"/>
  <c r="DD34" i="15" a="1"/>
  <c r="DD34" i="15" s="1"/>
  <c r="AY15" i="14"/>
  <c r="DD15" i="14" a="1"/>
  <c r="DD15" i="14" s="1"/>
  <c r="AX47" i="14"/>
  <c r="AZ46" i="21"/>
  <c r="DE46" i="21" a="1"/>
  <c r="DE46" i="21" s="1"/>
  <c r="AZ39" i="18"/>
  <c r="DE39" i="18" a="1"/>
  <c r="DE39" i="18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Z21" i="8"/>
  <c r="DE21" i="8" a="1"/>
  <c r="DE21" i="8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X47" i="20"/>
  <c r="AY39" i="4"/>
  <c r="DD39" i="4" a="1"/>
  <c r="DD39" i="4" s="1"/>
  <c r="AY25" i="20"/>
  <c r="DD25" i="20" a="1"/>
  <c r="DD25" i="20" s="1"/>
  <c r="AY21" i="19"/>
  <c r="DD21" i="19" a="1"/>
  <c r="DD21" i="19" s="1"/>
  <c r="AZ44" i="7"/>
  <c r="DE44" i="7" a="1"/>
  <c r="DE44" i="7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16" i="3"/>
  <c r="DE16" i="3" a="1"/>
  <c r="DE16" i="3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9"/>
  <c r="DE35" i="9" a="1"/>
  <c r="DE35" i="9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3"/>
  <c r="DE24" i="13" a="1"/>
  <c r="DE24" i="13" s="1"/>
  <c r="AZ24" i="10"/>
  <c r="DE24" i="10" a="1"/>
  <c r="DE24" i="10" s="1"/>
  <c r="AZ45" i="19"/>
  <c r="DE45" i="19" a="1"/>
  <c r="DE45" i="19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23" i="4"/>
  <c r="DE23" i="4" a="1"/>
  <c r="DE23" i="4" s="1"/>
  <c r="AZ26" i="17"/>
  <c r="DE26" i="17" a="1"/>
  <c r="DE26" i="17" s="1"/>
  <c r="AZ45" i="15"/>
  <c r="DE45" i="15" a="1"/>
  <c r="DE45" i="15" s="1"/>
  <c r="AZ37" i="2"/>
  <c r="DE37" i="2" a="1"/>
  <c r="DE37" i="2" s="1"/>
  <c r="AY42" i="10"/>
  <c r="DD42" i="10" a="1"/>
  <c r="DD42" i="10" s="1"/>
  <c r="AZ28" i="11"/>
  <c r="DE28" i="11" a="1"/>
  <c r="DE28" i="11" s="1"/>
  <c r="DD9" i="11" l="1"/>
  <c r="DE112" i="18"/>
  <c r="DE80" i="18"/>
  <c r="DD108" i="6"/>
  <c r="DD76" i="6"/>
  <c r="DE103" i="3"/>
  <c r="DE71" i="3"/>
  <c r="DE101" i="17"/>
  <c r="DE69" i="17"/>
  <c r="DE91" i="9"/>
  <c r="DE59" i="9"/>
  <c r="DE114" i="2"/>
  <c r="DE82" i="2"/>
  <c r="DD95" i="6"/>
  <c r="DD63" i="6"/>
  <c r="DD86" i="2"/>
  <c r="DD54" i="2"/>
  <c r="DE100" i="1"/>
  <c r="DE68" i="1"/>
  <c r="DE87" i="19"/>
  <c r="DE55" i="19"/>
  <c r="DE120" i="15"/>
  <c r="DE123" i="15" s="1"/>
  <c r="DE116" i="15" s="1"/>
  <c r="DE84" i="15"/>
  <c r="DE99" i="19"/>
  <c r="DE67" i="19"/>
  <c r="DD113" i="20"/>
  <c r="DD81" i="20"/>
  <c r="DE106" i="5"/>
  <c r="DE74" i="5"/>
  <c r="DE100" i="15"/>
  <c r="DE68" i="15"/>
  <c r="DE115" i="7"/>
  <c r="DE83" i="7"/>
  <c r="DE110" i="1"/>
  <c r="DE78" i="1"/>
  <c r="DD113" i="5"/>
  <c r="DD81" i="5"/>
  <c r="DD117" i="16"/>
  <c r="DD85" i="16"/>
  <c r="DE90" i="9"/>
  <c r="DE58" i="9"/>
  <c r="DD99" i="10"/>
  <c r="DD67" i="10"/>
  <c r="DE103" i="8"/>
  <c r="DE71" i="8"/>
  <c r="DE112" i="7"/>
  <c r="DE80" i="7"/>
  <c r="DE87" i="4"/>
  <c r="DE55" i="4"/>
  <c r="DE95" i="16"/>
  <c r="DE63" i="16"/>
  <c r="DD97" i="19"/>
  <c r="DD65" i="19"/>
  <c r="DD96" i="17"/>
  <c r="DD64" i="17"/>
  <c r="DE106" i="10"/>
  <c r="DE74" i="10"/>
  <c r="DE93" i="7"/>
  <c r="DE61" i="7"/>
  <c r="DD88" i="6"/>
  <c r="DD56" i="6"/>
  <c r="DE106" i="3"/>
  <c r="DE74" i="3"/>
  <c r="DD120" i="10"/>
  <c r="DD123" i="10" s="1"/>
  <c r="DD116" i="10" s="1"/>
  <c r="DD84" i="10"/>
  <c r="DE111" i="6"/>
  <c r="DE79" i="6"/>
  <c r="DD113" i="2"/>
  <c r="DD81" i="2"/>
  <c r="DE114" i="5"/>
  <c r="DE82" i="5"/>
  <c r="DE108" i="3"/>
  <c r="DE76" i="3"/>
  <c r="DE92" i="9"/>
  <c r="DE60" i="9"/>
  <c r="DD103" i="9"/>
  <c r="DD71" i="9"/>
  <c r="DE89" i="10"/>
  <c r="DE57" i="10"/>
  <c r="DD104" i="3"/>
  <c r="DD72" i="3"/>
  <c r="DD89" i="5"/>
  <c r="DD57" i="5"/>
  <c r="DE100" i="21"/>
  <c r="DE68" i="21"/>
  <c r="DE94" i="15"/>
  <c r="DE62" i="15"/>
  <c r="DD93" i="12"/>
  <c r="DD61" i="12"/>
  <c r="DD114" i="15"/>
  <c r="DD82" i="15"/>
  <c r="DE112" i="5"/>
  <c r="DE80" i="5"/>
  <c r="DE93" i="21"/>
  <c r="DE61" i="21"/>
  <c r="DD101" i="21"/>
  <c r="DD69" i="21"/>
  <c r="DE103" i="10"/>
  <c r="DE71" i="10"/>
  <c r="DE112" i="11"/>
  <c r="DE80" i="11"/>
  <c r="DE110" i="20"/>
  <c r="DE78" i="20"/>
  <c r="DE109" i="13"/>
  <c r="DE77" i="13"/>
  <c r="DD97" i="15"/>
  <c r="DD65" i="15"/>
  <c r="DE104" i="21"/>
  <c r="DE72" i="21"/>
  <c r="DE97" i="11"/>
  <c r="DE65" i="11"/>
  <c r="DD109" i="9"/>
  <c r="DD77" i="9"/>
  <c r="DE93" i="1"/>
  <c r="DE61" i="1"/>
  <c r="DE117" i="11"/>
  <c r="DE85" i="11"/>
  <c r="DE99" i="18"/>
  <c r="DE67" i="18"/>
  <c r="DE111" i="4"/>
  <c r="DE79" i="4"/>
  <c r="DE111" i="2"/>
  <c r="DE79" i="2"/>
  <c r="DE120" i="13"/>
  <c r="DE123" i="13" s="1"/>
  <c r="DE116" i="13" s="1"/>
  <c r="DE84" i="13"/>
  <c r="DE95" i="8"/>
  <c r="DE63" i="8"/>
  <c r="DE99" i="12"/>
  <c r="DE67" i="12"/>
  <c r="DD100" i="4"/>
  <c r="DD68" i="4"/>
  <c r="DD105" i="2"/>
  <c r="DD73" i="2"/>
  <c r="DE101" i="6"/>
  <c r="DE69" i="6"/>
  <c r="DE117" i="9"/>
  <c r="DE85" i="9"/>
  <c r="DE90" i="3"/>
  <c r="DE58" i="3"/>
  <c r="DD100" i="14"/>
  <c r="DD68" i="14"/>
  <c r="DD110" i="15"/>
  <c r="DD78" i="15"/>
  <c r="DD92" i="3"/>
  <c r="DD60" i="3"/>
  <c r="DE115" i="14"/>
  <c r="DE83" i="14"/>
  <c r="DE115" i="2"/>
  <c r="DE83" i="2"/>
  <c r="DE92" i="6"/>
  <c r="DE60" i="6"/>
  <c r="DE117" i="1"/>
  <c r="DE85" i="1"/>
  <c r="DE114" i="16"/>
  <c r="DE82" i="16"/>
  <c r="DD88" i="2"/>
  <c r="DD56" i="2"/>
  <c r="DE101" i="11"/>
  <c r="DE69" i="11"/>
  <c r="DE98" i="8"/>
  <c r="DE66" i="8"/>
  <c r="DE117" i="20"/>
  <c r="DE85" i="20"/>
  <c r="DE96" i="5"/>
  <c r="DE64" i="5"/>
  <c r="DE97" i="6"/>
  <c r="DE65" i="6"/>
  <c r="DD105" i="11"/>
  <c r="DD73" i="11"/>
  <c r="DE94" i="6"/>
  <c r="DE62" i="6"/>
  <c r="DD107" i="18"/>
  <c r="DD75" i="18"/>
  <c r="DD111" i="10"/>
  <c r="DD79" i="10"/>
  <c r="DE98" i="5"/>
  <c r="DE66" i="5"/>
  <c r="DD113" i="16"/>
  <c r="DD81" i="16"/>
  <c r="DD109" i="2"/>
  <c r="DD77" i="2"/>
  <c r="DD109" i="20"/>
  <c r="DD77" i="20"/>
  <c r="DD108" i="10"/>
  <c r="DD76" i="10"/>
  <c r="DD105" i="4"/>
  <c r="DD73" i="4"/>
  <c r="DD88" i="3"/>
  <c r="DD56" i="3"/>
  <c r="DE106" i="15"/>
  <c r="DE74" i="15"/>
  <c r="DE97" i="12"/>
  <c r="DE65" i="12"/>
  <c r="DD101" i="13"/>
  <c r="DD69" i="13"/>
  <c r="DC86" i="16"/>
  <c r="DC54" i="16"/>
  <c r="DD104" i="10"/>
  <c r="DD72" i="10"/>
  <c r="DE91" i="6"/>
  <c r="DE59" i="6"/>
  <c r="DD99" i="2"/>
  <c r="DD67" i="2"/>
  <c r="DD89" i="19"/>
  <c r="DD57" i="19"/>
  <c r="DD97" i="2"/>
  <c r="DD65" i="2"/>
  <c r="DD93" i="13"/>
  <c r="DD61" i="13"/>
  <c r="DD120" i="21"/>
  <c r="DD123" i="21" s="1"/>
  <c r="DD116" i="21" s="1"/>
  <c r="DD84" i="21"/>
  <c r="DE96" i="12"/>
  <c r="DE64" i="12"/>
  <c r="DE87" i="9"/>
  <c r="DE55" i="9"/>
  <c r="DD109" i="14"/>
  <c r="DD77" i="14"/>
  <c r="DE95" i="10"/>
  <c r="DE63" i="10"/>
  <c r="DE111" i="21"/>
  <c r="DE79" i="21"/>
  <c r="DD105" i="19"/>
  <c r="DD73" i="19"/>
  <c r="DD111" i="12"/>
  <c r="DD79" i="12"/>
  <c r="DD90" i="18"/>
  <c r="DD58" i="18"/>
  <c r="DE109" i="8"/>
  <c r="DE77" i="8"/>
  <c r="DE108" i="13"/>
  <c r="DE76" i="13"/>
  <c r="DD109" i="3"/>
  <c r="DD77" i="3"/>
  <c r="DE98" i="14"/>
  <c r="DE66" i="14"/>
  <c r="DD102" i="17"/>
  <c r="DD70" i="17"/>
  <c r="DE112" i="8"/>
  <c r="DE80" i="8"/>
  <c r="DD103" i="6"/>
  <c r="DD71" i="6"/>
  <c r="DE101" i="9"/>
  <c r="DE69" i="9"/>
  <c r="DD108" i="20"/>
  <c r="DD76" i="20"/>
  <c r="DE91" i="1"/>
  <c r="DE59" i="1"/>
  <c r="DD92" i="20"/>
  <c r="DD60" i="20"/>
  <c r="DD96" i="3"/>
  <c r="DD64" i="3"/>
  <c r="DE111" i="9"/>
  <c r="DE79" i="9"/>
  <c r="DE112" i="17"/>
  <c r="DE80" i="17"/>
  <c r="DE97" i="13"/>
  <c r="DE65" i="13"/>
  <c r="DE117" i="21"/>
  <c r="DE85" i="21"/>
  <c r="DD86" i="1"/>
  <c r="DD54" i="1"/>
  <c r="DD102" i="18"/>
  <c r="DD70" i="18"/>
  <c r="DE88" i="15"/>
  <c r="DE56" i="15"/>
  <c r="DD98" i="13"/>
  <c r="DD66" i="13"/>
  <c r="DD96" i="6"/>
  <c r="DD64" i="6"/>
  <c r="DD94" i="11"/>
  <c r="DD62" i="11"/>
  <c r="DD106" i="18"/>
  <c r="DD74" i="18"/>
  <c r="DE94" i="10"/>
  <c r="DE62" i="10"/>
  <c r="DD117" i="14"/>
  <c r="DD85" i="14"/>
  <c r="DD104" i="13"/>
  <c r="DD72" i="13"/>
  <c r="DE102" i="15"/>
  <c r="DE70" i="15"/>
  <c r="DE114" i="18"/>
  <c r="DE82" i="18"/>
  <c r="DE101" i="5"/>
  <c r="DE69" i="5"/>
  <c r="DE107" i="10"/>
  <c r="DE75" i="10"/>
  <c r="DE94" i="20"/>
  <c r="DE62" i="20"/>
  <c r="DE98" i="1"/>
  <c r="DE66" i="1"/>
  <c r="DE105" i="7"/>
  <c r="DE73" i="7"/>
  <c r="DE114" i="4"/>
  <c r="DE82" i="4"/>
  <c r="DE90" i="11"/>
  <c r="DE58" i="11"/>
  <c r="DE115" i="10"/>
  <c r="DE83" i="10"/>
  <c r="DD109" i="16"/>
  <c r="DD77" i="16"/>
  <c r="DD87" i="10"/>
  <c r="DD55" i="10"/>
  <c r="DE104" i="12"/>
  <c r="DE72" i="12"/>
  <c r="DE120" i="12"/>
  <c r="DE123" i="12" s="1"/>
  <c r="DE116" i="12" s="1"/>
  <c r="DE84" i="12"/>
  <c r="DE120" i="17"/>
  <c r="DE123" i="17" s="1"/>
  <c r="DE116" i="17" s="1"/>
  <c r="DE84" i="17"/>
  <c r="DE115" i="17"/>
  <c r="DE83" i="17"/>
  <c r="DD90" i="17"/>
  <c r="DD58" i="17"/>
  <c r="DE110" i="11"/>
  <c r="DE78" i="11"/>
  <c r="DE88" i="1"/>
  <c r="DE56" i="1"/>
  <c r="DE110" i="3"/>
  <c r="DE78" i="3"/>
  <c r="DE90" i="10"/>
  <c r="DE58" i="10"/>
  <c r="DE114" i="14"/>
  <c r="DE82" i="14"/>
  <c r="DE103" i="1"/>
  <c r="DE71" i="1"/>
  <c r="DD95" i="21"/>
  <c r="DD63" i="21"/>
  <c r="DD88" i="12"/>
  <c r="DD56" i="12"/>
  <c r="DE120" i="2"/>
  <c r="DE123" i="2" s="1"/>
  <c r="DE116" i="2" s="1"/>
  <c r="DE84" i="2"/>
  <c r="DE104" i="7"/>
  <c r="DE72" i="7"/>
  <c r="DE109" i="15"/>
  <c r="DE77" i="15"/>
  <c r="DE104" i="1"/>
  <c r="DE72" i="1"/>
  <c r="DD95" i="11"/>
  <c r="DD63" i="11"/>
  <c r="DD89" i="8"/>
  <c r="DD57" i="8"/>
  <c r="DE91" i="19"/>
  <c r="DE59" i="19"/>
  <c r="DE95" i="17"/>
  <c r="DE63" i="17"/>
  <c r="DC86" i="21"/>
  <c r="DC54" i="21"/>
  <c r="DE107" i="14"/>
  <c r="DE75" i="14"/>
  <c r="DC86" i="9"/>
  <c r="DC54" i="9"/>
  <c r="DE99" i="4"/>
  <c r="DE67" i="4"/>
  <c r="DE88" i="13"/>
  <c r="DE56" i="13"/>
  <c r="DE109" i="17"/>
  <c r="DE77" i="17"/>
  <c r="DD114" i="6"/>
  <c r="DD82" i="6"/>
  <c r="DE102" i="5"/>
  <c r="DE70" i="5"/>
  <c r="DD104" i="4"/>
  <c r="DD72" i="4"/>
  <c r="DD117" i="13"/>
  <c r="DD85" i="13"/>
  <c r="DE98" i="16"/>
  <c r="DE66" i="16"/>
  <c r="DE94" i="7"/>
  <c r="DE62" i="7"/>
  <c r="DE110" i="7"/>
  <c r="DE78" i="7"/>
  <c r="DE95" i="14"/>
  <c r="DE63" i="14"/>
  <c r="DE100" i="18"/>
  <c r="DE68" i="18"/>
  <c r="DE99" i="5"/>
  <c r="DE67" i="5"/>
  <c r="DE96" i="10"/>
  <c r="DE64" i="10"/>
  <c r="DE112" i="9"/>
  <c r="DE80" i="9"/>
  <c r="DD105" i="5"/>
  <c r="DD73" i="5"/>
  <c r="DE110" i="2"/>
  <c r="DE78" i="2"/>
  <c r="DE89" i="17"/>
  <c r="DE57" i="17"/>
  <c r="DE93" i="4"/>
  <c r="DE61" i="4"/>
  <c r="DE87" i="8"/>
  <c r="DE55" i="8"/>
  <c r="DD91" i="21"/>
  <c r="DD59" i="21"/>
  <c r="DD100" i="3"/>
  <c r="DD68" i="3"/>
  <c r="DE117" i="12"/>
  <c r="DE85" i="12"/>
  <c r="DE88" i="10"/>
  <c r="DE56" i="10"/>
  <c r="DC86" i="18"/>
  <c r="DC54" i="18"/>
  <c r="DD111" i="15"/>
  <c r="DD79" i="15"/>
  <c r="DE106" i="9"/>
  <c r="DE74" i="9"/>
  <c r="DE107" i="1"/>
  <c r="DE75" i="1"/>
  <c r="DE102" i="1"/>
  <c r="DE70" i="1"/>
  <c r="DE93" i="6"/>
  <c r="DE61" i="6"/>
  <c r="DD92" i="19"/>
  <c r="DD60" i="19"/>
  <c r="DE92" i="10"/>
  <c r="DE60" i="10"/>
  <c r="DE108" i="7"/>
  <c r="DE76" i="7"/>
  <c r="DE120" i="8"/>
  <c r="DE123" i="8" s="1"/>
  <c r="DE116" i="8" s="1"/>
  <c r="DE84" i="8"/>
  <c r="DD97" i="10"/>
  <c r="DD65" i="10"/>
  <c r="DE98" i="15"/>
  <c r="DE66" i="15"/>
  <c r="DE120" i="9"/>
  <c r="DE123" i="9" s="1"/>
  <c r="DE116" i="9" s="1"/>
  <c r="DE84" i="9"/>
  <c r="DE91" i="5"/>
  <c r="DE59" i="5"/>
  <c r="DE113" i="17"/>
  <c r="DE81" i="17"/>
  <c r="DE108" i="19"/>
  <c r="DE76" i="19"/>
  <c r="DD114" i="21"/>
  <c r="DD82" i="21"/>
  <c r="DE92" i="16"/>
  <c r="DE60" i="16"/>
  <c r="DE104" i="20"/>
  <c r="DE72" i="20"/>
  <c r="DE112" i="21"/>
  <c r="DE80" i="21"/>
  <c r="DE102" i="2"/>
  <c r="DE70" i="2"/>
  <c r="DD106" i="13"/>
  <c r="DD74" i="13"/>
  <c r="DD113" i="4"/>
  <c r="DD81" i="4"/>
  <c r="DD115" i="9"/>
  <c r="DD83" i="9"/>
  <c r="DD89" i="15"/>
  <c r="DD57" i="15"/>
  <c r="DD89" i="4"/>
  <c r="DD57" i="4"/>
  <c r="DE92" i="12"/>
  <c r="DE60" i="12"/>
  <c r="DD113" i="14"/>
  <c r="DD81" i="14"/>
  <c r="DE101" i="3"/>
  <c r="DE69" i="3"/>
  <c r="DE110" i="17"/>
  <c r="DE78" i="17"/>
  <c r="DD120" i="3"/>
  <c r="DD123" i="3" s="1"/>
  <c r="DD116" i="3" s="1"/>
  <c r="DD84" i="3"/>
  <c r="DE101" i="16"/>
  <c r="DE69" i="16"/>
  <c r="DD89" i="9"/>
  <c r="DD57" i="9"/>
  <c r="DE95" i="2"/>
  <c r="DE63" i="2"/>
  <c r="DD102" i="21"/>
  <c r="DD70" i="21"/>
  <c r="DE96" i="1"/>
  <c r="DE64" i="1"/>
  <c r="DD87" i="14"/>
  <c r="DD55" i="14"/>
  <c r="DD100" i="20"/>
  <c r="DD68" i="20"/>
  <c r="DE107" i="20"/>
  <c r="DE75" i="20"/>
  <c r="DE103" i="7"/>
  <c r="DE71" i="7"/>
  <c r="DD112" i="2"/>
  <c r="DD80" i="2"/>
  <c r="DE114" i="10"/>
  <c r="DE82" i="10"/>
  <c r="DE98" i="9"/>
  <c r="DE66" i="9"/>
  <c r="DD117" i="8"/>
  <c r="DD85" i="8"/>
  <c r="DD108" i="21"/>
  <c r="DD76" i="21"/>
  <c r="DD92" i="11"/>
  <c r="DD60" i="11"/>
  <c r="DD95" i="15"/>
  <c r="DD63" i="15"/>
  <c r="DE92" i="18"/>
  <c r="DE60" i="18"/>
  <c r="DD94" i="17"/>
  <c r="DD62" i="17"/>
  <c r="DE107" i="12"/>
  <c r="DE75" i="12"/>
  <c r="DE91" i="10"/>
  <c r="DE59" i="10"/>
  <c r="DD98" i="17"/>
  <c r="DD66" i="17"/>
  <c r="DE98" i="18"/>
  <c r="DE66" i="18"/>
  <c r="DE109" i="1"/>
  <c r="DE77" i="1"/>
  <c r="DD107" i="2"/>
  <c r="DD75" i="2"/>
  <c r="DD91" i="20"/>
  <c r="DD59" i="20"/>
  <c r="DE86" i="3"/>
  <c r="DE54" i="3"/>
  <c r="DE88" i="9"/>
  <c r="DE56" i="9"/>
  <c r="DE106" i="16"/>
  <c r="DE74" i="16"/>
  <c r="DE92" i="4"/>
  <c r="DE60" i="4"/>
  <c r="DD117" i="15"/>
  <c r="DD85" i="15"/>
  <c r="DE88" i="18"/>
  <c r="DE56" i="18"/>
  <c r="DD97" i="8"/>
  <c r="DD65" i="8"/>
  <c r="DE108" i="5"/>
  <c r="DE76" i="5"/>
  <c r="DD89" i="3"/>
  <c r="DD57" i="3"/>
  <c r="DD114" i="13"/>
  <c r="DD82" i="13"/>
  <c r="DD92" i="14"/>
  <c r="DD60" i="14"/>
  <c r="DE95" i="1"/>
  <c r="DE63" i="1"/>
  <c r="DD117" i="17"/>
  <c r="DD85" i="17"/>
  <c r="DE91" i="2"/>
  <c r="DE59" i="2"/>
  <c r="DE99" i="16"/>
  <c r="DE67" i="16"/>
  <c r="DE94" i="19"/>
  <c r="DE62" i="19"/>
  <c r="DE112" i="15"/>
  <c r="DE80" i="15"/>
  <c r="DE90" i="20"/>
  <c r="DE58" i="20"/>
  <c r="DE111" i="1"/>
  <c r="DE79" i="1"/>
  <c r="DE87" i="2"/>
  <c r="DE55" i="2"/>
  <c r="DE117" i="10"/>
  <c r="DE85" i="10"/>
  <c r="DD105" i="10"/>
  <c r="DD73" i="10"/>
  <c r="DE91" i="13"/>
  <c r="DE59" i="13"/>
  <c r="DE90" i="8"/>
  <c r="DE58" i="8"/>
  <c r="DE114" i="1"/>
  <c r="DE82" i="1"/>
  <c r="DE113" i="12"/>
  <c r="DE81" i="12"/>
  <c r="DD93" i="18"/>
  <c r="DD61" i="18"/>
  <c r="DE107" i="7"/>
  <c r="DE75" i="7"/>
  <c r="DE94" i="1"/>
  <c r="DE62" i="1"/>
  <c r="DD90" i="4"/>
  <c r="DD58" i="4"/>
  <c r="DE102" i="10"/>
  <c r="DE70" i="10"/>
  <c r="DE94" i="12"/>
  <c r="DE62" i="12"/>
  <c r="DD103" i="21"/>
  <c r="DD71" i="21"/>
  <c r="DE86" i="20"/>
  <c r="DE54" i="20"/>
  <c r="DE101" i="10"/>
  <c r="DE69" i="10"/>
  <c r="DD86" i="19"/>
  <c r="DD54" i="19"/>
  <c r="DE104" i="19"/>
  <c r="DE72" i="19"/>
  <c r="DD101" i="8"/>
  <c r="DD69" i="8"/>
  <c r="DE90" i="19"/>
  <c r="DE58" i="19"/>
  <c r="DD108" i="16"/>
  <c r="DD76" i="16"/>
  <c r="DD112" i="20"/>
  <c r="DD80" i="20"/>
  <c r="DD95" i="20"/>
  <c r="DD63" i="20"/>
  <c r="DE93" i="5"/>
  <c r="DE61" i="5"/>
  <c r="DD90" i="7"/>
  <c r="DD58" i="7"/>
  <c r="DD86" i="7"/>
  <c r="DD54" i="7"/>
  <c r="DE99" i="11"/>
  <c r="DE67" i="11"/>
  <c r="DD93" i="15"/>
  <c r="DD61" i="15"/>
  <c r="DE99" i="7"/>
  <c r="DE67" i="7"/>
  <c r="DE102" i="3"/>
  <c r="DE70" i="3"/>
  <c r="DE88" i="11"/>
  <c r="DE56" i="11"/>
  <c r="DE95" i="3"/>
  <c r="DE63" i="3"/>
  <c r="DE96" i="8"/>
  <c r="DE64" i="8"/>
  <c r="DE117" i="19"/>
  <c r="DE85" i="19"/>
  <c r="DD104" i="17"/>
  <c r="DD72" i="17"/>
  <c r="DE102" i="4"/>
  <c r="DE70" i="4"/>
  <c r="DD94" i="18"/>
  <c r="DD62" i="18"/>
  <c r="DD120" i="20"/>
  <c r="DD123" i="20" s="1"/>
  <c r="DD116" i="20" s="1"/>
  <c r="DD84" i="20"/>
  <c r="DD110" i="10"/>
  <c r="DD78" i="10"/>
  <c r="DD90" i="14"/>
  <c r="DD58" i="14"/>
  <c r="DE92" i="8"/>
  <c r="DE60" i="8"/>
  <c r="DE96" i="13"/>
  <c r="DE64" i="13"/>
  <c r="DE100" i="12"/>
  <c r="DE68" i="12"/>
  <c r="DD100" i="19"/>
  <c r="DD68" i="19"/>
  <c r="DE99" i="14"/>
  <c r="DE67" i="14"/>
  <c r="DD103" i="16"/>
  <c r="DD71" i="16"/>
  <c r="DE107" i="6"/>
  <c r="DE75" i="6"/>
  <c r="DD111" i="14"/>
  <c r="DD79" i="14"/>
  <c r="DE111" i="20"/>
  <c r="DE79" i="20"/>
  <c r="DE87" i="1"/>
  <c r="DE55" i="1"/>
  <c r="DE107" i="19"/>
  <c r="DE75" i="19"/>
  <c r="DE117" i="5"/>
  <c r="DE85" i="5"/>
  <c r="DE93" i="10"/>
  <c r="DE61" i="10"/>
  <c r="DD112" i="3"/>
  <c r="DD80" i="3"/>
  <c r="DE105" i="12"/>
  <c r="DE73" i="12"/>
  <c r="DE87" i="6"/>
  <c r="DE55" i="6"/>
  <c r="DD89" i="2"/>
  <c r="DD57" i="2"/>
  <c r="DE97" i="7"/>
  <c r="DE65" i="7"/>
  <c r="DE111" i="3"/>
  <c r="DE79" i="3"/>
  <c r="DE99" i="3"/>
  <c r="DE67" i="3"/>
  <c r="DE107" i="5"/>
  <c r="DE75" i="5"/>
  <c r="DD103" i="5"/>
  <c r="DD71" i="5"/>
  <c r="DE93" i="16"/>
  <c r="DE61" i="16"/>
  <c r="DE104" i="15"/>
  <c r="DE72" i="15"/>
  <c r="DE117" i="7"/>
  <c r="DE85" i="7"/>
  <c r="DE94" i="16"/>
  <c r="DE62" i="16"/>
  <c r="DE92" i="15"/>
  <c r="DE60" i="15"/>
  <c r="DE113" i="21"/>
  <c r="DE81" i="21"/>
  <c r="DE108" i="15"/>
  <c r="DE76" i="15"/>
  <c r="DE115" i="1"/>
  <c r="DE83" i="1"/>
  <c r="DD94" i="2"/>
  <c r="DD62" i="2"/>
  <c r="DD87" i="12"/>
  <c r="DD55" i="12"/>
  <c r="DD87" i="21"/>
  <c r="DD55" i="21"/>
  <c r="DE96" i="18"/>
  <c r="DE64" i="18"/>
  <c r="DE104" i="14"/>
  <c r="DE72" i="14"/>
  <c r="DE115" i="18"/>
  <c r="DE83" i="18"/>
  <c r="DE115" i="19"/>
  <c r="DE83" i="19"/>
  <c r="DD105" i="14"/>
  <c r="DD73" i="14"/>
  <c r="DE89" i="14"/>
  <c r="DE57" i="14"/>
  <c r="DE109" i="21"/>
  <c r="DE77" i="21"/>
  <c r="DE98" i="2"/>
  <c r="DE66" i="2"/>
  <c r="DD97" i="3"/>
  <c r="DD65" i="3"/>
  <c r="DE113" i="11"/>
  <c r="DE81" i="11"/>
  <c r="DE95" i="9"/>
  <c r="DE63" i="9"/>
  <c r="DE95" i="19"/>
  <c r="DE63" i="19"/>
  <c r="DE92" i="7"/>
  <c r="DE60" i="7"/>
  <c r="DE110" i="14"/>
  <c r="DE78" i="14"/>
  <c r="DE93" i="3"/>
  <c r="DE61" i="3"/>
  <c r="DD115" i="4"/>
  <c r="DD83" i="4"/>
  <c r="DE114" i="3"/>
  <c r="DE82" i="3"/>
  <c r="DE120" i="18"/>
  <c r="DE123" i="18" s="1"/>
  <c r="DE116" i="18" s="1"/>
  <c r="DE84" i="18"/>
  <c r="DD113" i="19"/>
  <c r="DD81" i="19"/>
  <c r="DE112" i="6"/>
  <c r="DE80" i="6"/>
  <c r="DD86" i="4"/>
  <c r="DD54" i="4"/>
  <c r="DE105" i="1"/>
  <c r="DE73" i="1"/>
  <c r="DE115" i="6"/>
  <c r="DE83" i="6"/>
  <c r="DE120" i="19"/>
  <c r="DE123" i="19" s="1"/>
  <c r="DE116" i="19" s="1"/>
  <c r="DE84" i="19"/>
  <c r="DE89" i="1"/>
  <c r="DE57" i="1"/>
  <c r="DD89" i="13"/>
  <c r="DD57" i="13"/>
  <c r="DE98" i="11"/>
  <c r="DE66" i="11"/>
  <c r="DE109" i="10"/>
  <c r="DE77" i="10"/>
  <c r="DE107" i="8"/>
  <c r="DE75" i="8"/>
  <c r="DE90" i="13"/>
  <c r="DE58" i="13"/>
  <c r="DE100" i="17"/>
  <c r="DE68" i="17"/>
  <c r="DD99" i="8"/>
  <c r="DD67" i="8"/>
  <c r="DE91" i="7"/>
  <c r="DE59" i="7"/>
  <c r="DE88" i="20"/>
  <c r="DE56" i="20"/>
  <c r="DE97" i="17"/>
  <c r="DE65" i="17"/>
  <c r="DD105" i="3"/>
  <c r="DD73" i="3"/>
  <c r="DE95" i="13"/>
  <c r="DE63" i="13"/>
  <c r="DD101" i="19"/>
  <c r="DD69" i="19"/>
  <c r="DE90" i="1"/>
  <c r="DE58" i="1"/>
  <c r="DD100" i="5"/>
  <c r="DD68" i="5"/>
  <c r="DD113" i="10"/>
  <c r="DD81" i="10"/>
  <c r="DE94" i="4"/>
  <c r="DE62" i="4"/>
  <c r="DE102" i="9"/>
  <c r="DE70" i="9"/>
  <c r="DE114" i="9"/>
  <c r="DE82" i="9"/>
  <c r="DD112" i="13"/>
  <c r="DD80" i="13"/>
  <c r="DE87" i="3"/>
  <c r="DE55" i="3"/>
  <c r="DD111" i="18"/>
  <c r="DD79" i="18"/>
  <c r="DD95" i="4"/>
  <c r="DD63" i="4"/>
  <c r="DD96" i="20"/>
  <c r="DD64" i="20"/>
  <c r="DE102" i="7"/>
  <c r="DE70" i="7"/>
  <c r="DD86" i="14"/>
  <c r="DD54" i="14"/>
  <c r="DE93" i="14"/>
  <c r="DE61" i="14"/>
  <c r="DD90" i="12"/>
  <c r="DD58" i="12"/>
  <c r="DD87" i="7"/>
  <c r="DD55" i="7"/>
  <c r="DE87" i="15"/>
  <c r="DE55" i="15"/>
  <c r="DE120" i="7"/>
  <c r="DE123" i="7" s="1"/>
  <c r="DE116" i="7" s="1"/>
  <c r="DE84" i="7"/>
  <c r="DD92" i="5"/>
  <c r="DD60" i="5"/>
  <c r="DE97" i="20"/>
  <c r="DE65" i="20"/>
  <c r="DE113" i="18"/>
  <c r="DE81" i="18"/>
  <c r="DD96" i="14"/>
  <c r="DD64" i="14"/>
  <c r="DE88" i="21"/>
  <c r="DE56" i="21"/>
  <c r="DE110" i="16"/>
  <c r="DE78" i="16"/>
  <c r="DE94" i="5"/>
  <c r="DE62" i="5"/>
  <c r="DE90" i="15"/>
  <c r="DE58" i="15"/>
  <c r="DD110" i="5"/>
  <c r="DD78" i="5"/>
  <c r="DD100" i="11"/>
  <c r="DD68" i="11"/>
  <c r="DD120" i="14"/>
  <c r="DD123" i="14" s="1"/>
  <c r="DD116" i="14" s="1"/>
  <c r="DD84" i="14"/>
  <c r="DE112" i="1"/>
  <c r="DE80" i="1"/>
  <c r="DE108" i="14"/>
  <c r="DE76" i="14"/>
  <c r="DE92" i="21"/>
  <c r="DE60" i="21"/>
  <c r="DD120" i="6"/>
  <c r="DD123" i="6" s="1"/>
  <c r="DD116" i="6" s="1"/>
  <c r="DD84" i="6"/>
  <c r="DE113" i="6"/>
  <c r="DE81" i="6"/>
  <c r="DE96" i="11"/>
  <c r="DE64" i="11"/>
  <c r="DD110" i="19"/>
  <c r="DD78" i="19"/>
  <c r="DE113" i="1"/>
  <c r="DE81" i="1"/>
  <c r="DE115" i="15"/>
  <c r="DE83" i="15"/>
  <c r="DE89" i="6"/>
  <c r="DE57" i="6"/>
  <c r="DE91" i="15"/>
  <c r="DE59" i="15"/>
  <c r="DD98" i="6"/>
  <c r="DD66" i="6"/>
  <c r="DE106" i="4"/>
  <c r="DE74" i="4"/>
  <c r="DD107" i="11"/>
  <c r="DD75" i="11"/>
  <c r="DE105" i="16"/>
  <c r="DE73" i="16"/>
  <c r="DD106" i="8"/>
  <c r="DD74" i="8"/>
  <c r="DD106" i="11"/>
  <c r="DD74" i="11"/>
  <c r="DD120" i="4"/>
  <c r="DD123" i="4" s="1"/>
  <c r="DD116" i="4" s="1"/>
  <c r="DD84" i="4"/>
  <c r="DE101" i="4"/>
  <c r="DE69" i="4"/>
  <c r="DE97" i="16"/>
  <c r="DE65" i="16"/>
  <c r="DD111" i="11"/>
  <c r="DD79" i="11"/>
  <c r="DD105" i="9"/>
  <c r="DD73" i="9"/>
  <c r="DE109" i="18"/>
  <c r="DE77" i="18"/>
  <c r="DE88" i="14"/>
  <c r="DE56" i="14"/>
  <c r="DE94" i="9"/>
  <c r="DE62" i="9"/>
  <c r="DE115" i="12"/>
  <c r="DE83" i="12"/>
  <c r="DE88" i="16"/>
  <c r="DE56" i="16"/>
  <c r="DE93" i="8"/>
  <c r="DE61" i="8"/>
  <c r="DE112" i="16"/>
  <c r="DE80" i="16"/>
  <c r="DE103" i="14"/>
  <c r="DE71" i="14"/>
  <c r="DE103" i="17"/>
  <c r="DE71" i="17"/>
  <c r="DD108" i="11"/>
  <c r="DD76" i="11"/>
  <c r="DE98" i="20"/>
  <c r="DE66" i="20"/>
  <c r="DE105" i="6"/>
  <c r="DE73" i="6"/>
  <c r="DD86" i="6"/>
  <c r="DD54" i="6"/>
  <c r="DD102" i="8"/>
  <c r="DD70" i="8"/>
  <c r="DE91" i="18"/>
  <c r="DE59" i="18"/>
  <c r="DD99" i="17"/>
  <c r="DD67" i="17"/>
  <c r="DE109" i="12"/>
  <c r="DE77" i="12"/>
  <c r="DE103" i="12"/>
  <c r="DE71" i="12"/>
  <c r="DE106" i="1"/>
  <c r="DE74" i="1"/>
  <c r="DE115" i="13"/>
  <c r="DE83" i="13"/>
  <c r="DD86" i="15"/>
  <c r="DD54" i="15"/>
  <c r="DD99" i="13"/>
  <c r="DD67" i="13"/>
  <c r="DD117" i="2"/>
  <c r="DD85" i="2"/>
  <c r="DD101" i="7"/>
  <c r="DD69" i="7"/>
  <c r="DE105" i="20"/>
  <c r="DE73" i="20"/>
  <c r="DE111" i="16"/>
  <c r="DE79" i="16"/>
  <c r="DE114" i="7"/>
  <c r="DE82" i="7"/>
  <c r="DD98" i="12"/>
  <c r="DD66" i="12"/>
  <c r="DD101" i="2"/>
  <c r="DD69" i="2"/>
  <c r="DD94" i="14"/>
  <c r="DD62" i="14"/>
  <c r="DE95" i="18"/>
  <c r="DE63" i="18"/>
  <c r="DD96" i="16"/>
  <c r="DD64" i="16"/>
  <c r="DE106" i="7"/>
  <c r="DE74" i="7"/>
  <c r="DD109" i="19"/>
  <c r="DD77" i="19"/>
  <c r="DE94" i="13"/>
  <c r="DE62" i="13"/>
  <c r="DD98" i="21"/>
  <c r="DD66" i="21"/>
  <c r="DD91" i="3"/>
  <c r="DD59" i="3"/>
  <c r="DD101" i="14"/>
  <c r="DD69" i="14"/>
  <c r="DE96" i="7"/>
  <c r="DE64" i="7"/>
  <c r="DD97" i="5"/>
  <c r="DD65" i="5"/>
  <c r="DE91" i="8"/>
  <c r="DE59" i="8"/>
  <c r="DE106" i="6"/>
  <c r="DE74" i="6"/>
  <c r="DE96" i="15"/>
  <c r="DE64" i="15"/>
  <c r="DD102" i="14"/>
  <c r="DD70" i="14"/>
  <c r="DD89" i="21"/>
  <c r="DD57" i="21"/>
  <c r="DD91" i="16"/>
  <c r="DD59" i="16"/>
  <c r="DD89" i="12"/>
  <c r="DD57" i="12"/>
  <c r="DE97" i="1"/>
  <c r="DE65" i="1"/>
  <c r="DD97" i="4"/>
  <c r="DD65" i="4"/>
  <c r="DE96" i="9"/>
  <c r="DE64" i="9"/>
  <c r="DE115" i="20"/>
  <c r="DE83" i="20"/>
  <c r="DE88" i="5"/>
  <c r="DE56" i="5"/>
  <c r="DE108" i="8"/>
  <c r="DE76" i="8"/>
  <c r="DE89" i="11"/>
  <c r="DE57" i="11"/>
  <c r="DD103" i="20"/>
  <c r="DD71" i="20"/>
  <c r="DD98" i="10"/>
  <c r="DD66" i="10"/>
  <c r="DD115" i="16"/>
  <c r="DD83" i="16"/>
  <c r="DE91" i="17"/>
  <c r="DE59" i="17"/>
  <c r="DE98" i="19"/>
  <c r="DE66" i="19"/>
  <c r="DE120" i="1"/>
  <c r="DE123" i="1" s="1"/>
  <c r="DE116" i="1" s="1"/>
  <c r="DE84" i="1"/>
  <c r="DE100" i="7"/>
  <c r="DE68" i="7"/>
  <c r="DE114" i="19"/>
  <c r="DE82" i="19"/>
  <c r="DD103" i="15"/>
  <c r="DD71" i="15"/>
  <c r="DE105" i="18"/>
  <c r="DE73" i="18"/>
  <c r="DD103" i="11"/>
  <c r="DD71" i="11"/>
  <c r="DD114" i="12"/>
  <c r="DD82" i="12"/>
  <c r="DD97" i="9"/>
  <c r="DD65" i="9"/>
  <c r="DE92" i="1"/>
  <c r="DE60" i="1"/>
  <c r="DD111" i="7"/>
  <c r="DD79" i="7"/>
  <c r="DD106" i="21"/>
  <c r="DD74" i="21"/>
  <c r="DE87" i="17"/>
  <c r="DE55" i="17"/>
  <c r="DD88" i="7"/>
  <c r="DD56" i="7"/>
  <c r="DD91" i="4"/>
  <c r="DD59" i="4"/>
  <c r="DE96" i="2"/>
  <c r="DE64" i="2"/>
  <c r="DD104" i="8"/>
  <c r="DD72" i="8"/>
  <c r="DD112" i="14"/>
  <c r="DD80" i="14"/>
  <c r="DD107" i="3"/>
  <c r="DD75" i="3"/>
  <c r="DE113" i="3"/>
  <c r="DE81" i="3"/>
  <c r="DE113" i="13"/>
  <c r="DE81" i="13"/>
  <c r="DE110" i="12"/>
  <c r="DE78" i="12"/>
  <c r="DD102" i="11"/>
  <c r="DD70" i="11"/>
  <c r="DE102" i="6"/>
  <c r="DE70" i="6"/>
  <c r="DE99" i="1"/>
  <c r="DE67" i="1"/>
  <c r="DE88" i="17"/>
  <c r="DE56" i="17"/>
  <c r="DE93" i="20"/>
  <c r="DE61" i="20"/>
  <c r="DE114" i="17"/>
  <c r="DE82" i="17"/>
  <c r="DD103" i="4"/>
  <c r="DD71" i="4"/>
  <c r="DE87" i="13"/>
  <c r="DE55" i="13"/>
  <c r="DD112" i="4"/>
  <c r="DD80" i="4"/>
  <c r="DD106" i="14"/>
  <c r="DD74" i="14"/>
  <c r="DD96" i="19"/>
  <c r="DD64" i="19"/>
  <c r="DE104" i="16"/>
  <c r="DE72" i="16"/>
  <c r="DD114" i="8"/>
  <c r="DD82" i="8"/>
  <c r="DE100" i="8"/>
  <c r="DE68" i="8"/>
  <c r="DE106" i="19"/>
  <c r="DE74" i="19"/>
  <c r="DE89" i="16"/>
  <c r="DE57" i="16"/>
  <c r="DD115" i="3"/>
  <c r="DD83" i="3"/>
  <c r="DD86" i="13"/>
  <c r="DD54" i="13"/>
  <c r="DE114" i="20"/>
  <c r="DE82" i="20"/>
  <c r="DE110" i="6"/>
  <c r="DE78" i="6"/>
  <c r="DD90" i="21"/>
  <c r="DD58" i="21"/>
  <c r="DD86" i="17"/>
  <c r="DD54" i="17"/>
  <c r="DD86" i="10"/>
  <c r="DD54" i="10"/>
  <c r="DE104" i="6"/>
  <c r="DE72" i="6"/>
  <c r="DD112" i="10"/>
  <c r="DD80" i="10"/>
  <c r="DE104" i="18"/>
  <c r="DE72" i="18"/>
  <c r="DE87" i="20"/>
  <c r="DE55" i="20"/>
  <c r="DE113" i="9"/>
  <c r="DE81" i="9"/>
  <c r="DE107" i="9"/>
  <c r="DE75" i="9"/>
  <c r="DE103" i="19"/>
  <c r="DE71" i="19"/>
  <c r="DE106" i="20"/>
  <c r="DE74" i="20"/>
  <c r="DD108" i="17"/>
  <c r="DD76" i="17"/>
  <c r="DE110" i="8"/>
  <c r="DE78" i="8"/>
  <c r="DE120" i="16"/>
  <c r="DE123" i="16" s="1"/>
  <c r="DE116" i="16" s="1"/>
  <c r="DE84" i="16"/>
  <c r="DE108" i="12"/>
  <c r="DE76" i="12"/>
  <c r="DD115" i="8"/>
  <c r="DD83" i="8"/>
  <c r="DD89" i="7"/>
  <c r="DD57" i="7"/>
  <c r="DE110" i="21"/>
  <c r="DE78" i="21"/>
  <c r="DE107" i="16"/>
  <c r="DE75" i="16"/>
  <c r="DE87" i="18"/>
  <c r="DE55" i="18"/>
  <c r="DE101" i="1"/>
  <c r="DE69" i="1"/>
  <c r="DE93" i="17"/>
  <c r="DE61" i="17"/>
  <c r="DD86" i="5"/>
  <c r="DD54" i="5"/>
  <c r="DD115" i="21"/>
  <c r="DD83" i="21"/>
  <c r="DD94" i="3"/>
  <c r="DD62" i="3"/>
  <c r="DD120" i="11"/>
  <c r="DD123" i="11" s="1"/>
  <c r="DD116" i="11" s="1"/>
  <c r="DD84" i="11"/>
  <c r="DE100" i="9"/>
  <c r="DE68" i="9"/>
  <c r="DD89" i="18"/>
  <c r="DD57" i="18"/>
  <c r="DD109" i="6"/>
  <c r="DD77" i="6"/>
  <c r="DE87" i="16"/>
  <c r="DE55" i="16"/>
  <c r="DE91" i="12"/>
  <c r="DE59" i="12"/>
  <c r="DE114" i="11"/>
  <c r="DE82" i="11"/>
  <c r="DE115" i="5"/>
  <c r="DE83" i="5"/>
  <c r="DE110" i="13"/>
  <c r="DE78" i="13"/>
  <c r="DE108" i="1"/>
  <c r="DE76" i="1"/>
  <c r="DE111" i="19"/>
  <c r="DE79" i="19"/>
  <c r="DE104" i="11"/>
  <c r="DE72" i="11"/>
  <c r="DE110" i="18"/>
  <c r="DE78" i="18"/>
  <c r="DD115" i="11"/>
  <c r="DD83" i="11"/>
  <c r="DE104" i="9"/>
  <c r="DE72" i="9"/>
  <c r="DE102" i="16"/>
  <c r="DE70" i="16"/>
  <c r="DE95" i="5"/>
  <c r="DE63" i="5"/>
  <c r="DE96" i="21"/>
  <c r="DE64" i="21"/>
  <c r="DE117" i="4"/>
  <c r="DE85" i="4"/>
  <c r="DE109" i="7"/>
  <c r="DE77" i="7"/>
  <c r="DE112" i="19"/>
  <c r="DE80" i="19"/>
  <c r="DE108" i="2"/>
  <c r="DE76" i="2"/>
  <c r="DD87" i="5"/>
  <c r="DD55" i="5"/>
  <c r="DE109" i="5"/>
  <c r="DE77" i="5"/>
  <c r="DD93" i="2"/>
  <c r="DD61" i="2"/>
  <c r="DE92" i="17"/>
  <c r="DE60" i="17"/>
  <c r="DE93" i="19"/>
  <c r="DE61" i="19"/>
  <c r="DE99" i="9"/>
  <c r="DE67" i="9"/>
  <c r="DE97" i="14"/>
  <c r="DE65" i="14"/>
  <c r="DD111" i="5"/>
  <c r="DD79" i="5"/>
  <c r="DD110" i="4"/>
  <c r="DD78" i="4"/>
  <c r="DD105" i="15"/>
  <c r="DD73" i="15"/>
  <c r="DE111" i="8"/>
  <c r="DE79" i="8"/>
  <c r="DC86" i="8"/>
  <c r="DC54" i="8"/>
  <c r="DE105" i="21"/>
  <c r="DE73" i="21"/>
  <c r="DD95" i="7"/>
  <c r="DD63" i="7"/>
  <c r="DE100" i="2"/>
  <c r="DE68" i="2"/>
  <c r="DE103" i="18"/>
  <c r="DE71" i="18"/>
  <c r="DE89" i="20"/>
  <c r="DE57" i="20"/>
  <c r="DE92" i="13"/>
  <c r="DE60" i="13"/>
  <c r="DE104" i="5"/>
  <c r="DE72" i="5"/>
  <c r="DE109" i="4"/>
  <c r="DE77" i="4"/>
  <c r="DE113" i="8"/>
  <c r="DE81" i="8"/>
  <c r="DE101" i="20"/>
  <c r="DE69" i="20"/>
  <c r="DE91" i="11"/>
  <c r="DE59" i="11"/>
  <c r="DE86" i="11"/>
  <c r="DE54" i="11"/>
  <c r="DE100" i="16"/>
  <c r="DE68" i="16"/>
  <c r="DD111" i="13"/>
  <c r="DD79" i="13"/>
  <c r="DE102" i="19"/>
  <c r="DE70" i="19"/>
  <c r="DD101" i="12"/>
  <c r="DD69" i="12"/>
  <c r="DC86" i="12"/>
  <c r="DC54" i="12"/>
  <c r="DE98" i="3"/>
  <c r="DE66" i="3"/>
  <c r="DE117" i="6"/>
  <c r="DE85" i="6"/>
  <c r="DD94" i="8"/>
  <c r="DD62" i="8"/>
  <c r="DD117" i="18"/>
  <c r="DD85" i="18"/>
  <c r="DE106" i="17"/>
  <c r="DE74" i="17"/>
  <c r="DE102" i="20"/>
  <c r="DE70" i="20"/>
  <c r="DE106" i="2"/>
  <c r="DE74" i="2"/>
  <c r="DE102" i="12"/>
  <c r="DE70" i="12"/>
  <c r="DE93" i="9"/>
  <c r="DE61" i="9"/>
  <c r="DE106" i="12"/>
  <c r="DE74" i="12"/>
  <c r="DE99" i="15"/>
  <c r="DE67" i="15"/>
  <c r="DD110" i="9"/>
  <c r="DD78" i="9"/>
  <c r="DD90" i="2"/>
  <c r="DD58" i="2"/>
  <c r="DE98" i="4"/>
  <c r="DE66" i="4"/>
  <c r="DD87" i="11"/>
  <c r="DD55" i="11"/>
  <c r="DE94" i="21"/>
  <c r="DE62" i="21"/>
  <c r="DE107" i="15"/>
  <c r="DE75" i="15"/>
  <c r="DE100" i="6"/>
  <c r="DE68" i="6"/>
  <c r="DD101" i="15"/>
  <c r="DD69" i="15"/>
  <c r="DE97" i="21"/>
  <c r="DE65" i="21"/>
  <c r="DE91" i="14"/>
  <c r="DE59" i="14"/>
  <c r="DE99" i="6"/>
  <c r="DE67" i="6"/>
  <c r="DE90" i="16"/>
  <c r="DE58" i="16"/>
  <c r="DE93" i="11"/>
  <c r="DE61" i="11"/>
  <c r="DD97" i="18"/>
  <c r="DD65" i="18"/>
  <c r="DD99" i="21"/>
  <c r="DD67" i="21"/>
  <c r="DE107" i="13"/>
  <c r="DE75" i="13"/>
  <c r="DE90" i="6"/>
  <c r="DE58" i="6"/>
  <c r="DD105" i="13"/>
  <c r="DD73" i="13"/>
  <c r="DE105" i="17"/>
  <c r="DE73" i="17"/>
  <c r="DD92" i="2"/>
  <c r="DD60" i="2"/>
  <c r="DD117" i="3"/>
  <c r="DD85" i="3"/>
  <c r="DE112" i="12"/>
  <c r="DE80" i="12"/>
  <c r="DE88" i="4"/>
  <c r="DE56" i="4"/>
  <c r="DE104" i="2"/>
  <c r="DE72" i="2"/>
  <c r="DD107" i="21"/>
  <c r="DD75" i="21"/>
  <c r="DE113" i="15"/>
  <c r="DE81" i="15"/>
  <c r="DD95" i="12"/>
  <c r="DD63" i="12"/>
  <c r="DE105" i="8"/>
  <c r="DE73" i="8"/>
  <c r="DE96" i="4"/>
  <c r="DE64" i="4"/>
  <c r="DD120" i="5"/>
  <c r="DD123" i="5" s="1"/>
  <c r="DD116" i="5" s="1"/>
  <c r="DD84" i="5"/>
  <c r="DE103" i="2"/>
  <c r="DE71" i="2"/>
  <c r="DE109" i="11"/>
  <c r="DE77" i="11"/>
  <c r="DD100" i="10"/>
  <c r="DD68" i="10"/>
  <c r="DE107" i="4"/>
  <c r="DE75" i="4"/>
  <c r="DE113" i="7"/>
  <c r="DE81" i="7"/>
  <c r="DD90" i="5"/>
  <c r="DD58" i="5"/>
  <c r="DD108" i="4"/>
  <c r="DD76" i="4"/>
  <c r="DE103" i="13"/>
  <c r="DE71" i="13"/>
  <c r="DE108" i="18"/>
  <c r="DE76" i="18"/>
  <c r="DD111" i="17"/>
  <c r="DD79" i="17"/>
  <c r="DD98" i="7"/>
  <c r="DD66" i="7"/>
  <c r="DE108" i="9"/>
  <c r="DE76" i="9"/>
  <c r="DE101" i="18"/>
  <c r="DE69" i="18"/>
  <c r="DE102" i="13"/>
  <c r="DE70" i="13"/>
  <c r="DD100" i="13"/>
  <c r="DD68" i="13"/>
  <c r="DE107" i="17"/>
  <c r="DE75" i="17"/>
  <c r="DE88" i="19"/>
  <c r="DE56" i="19"/>
  <c r="DE88" i="8"/>
  <c r="DE56" i="8"/>
  <c r="DD99" i="20"/>
  <c r="DD67" i="20"/>
  <c r="AY47" i="20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5" i="19"/>
  <c r="DF45" i="19" a="1"/>
  <c r="DF45" i="19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9" i="18"/>
  <c r="DF39" i="18" a="1"/>
  <c r="DF39" i="18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36" i="8"/>
  <c r="DF36" i="8" a="1"/>
  <c r="DF36" i="8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BA15" i="11"/>
  <c r="DF15" i="11" a="1"/>
  <c r="DF15" i="11" s="1"/>
  <c r="BA29" i="16"/>
  <c r="DF29" i="16" a="1"/>
  <c r="DF29" i="16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28" i="6"/>
  <c r="DF28" i="6" a="1"/>
  <c r="DF28" i="6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Y47" i="5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28" i="11"/>
  <c r="DF28" i="11" a="1"/>
  <c r="DF28" i="11" s="1"/>
  <c r="BA45" i="15"/>
  <c r="DF45" i="15" a="1"/>
  <c r="DF45" i="15" s="1"/>
  <c r="DD15" i="18" a="1"/>
  <c r="DD15" i="18" s="1"/>
  <c r="AX47" i="18"/>
  <c r="AY15" i="18"/>
  <c r="DF44" i="7" a="1"/>
  <c r="DF44" i="7" s="1"/>
  <c r="BA44" i="7"/>
  <c r="AZ42" i="5"/>
  <c r="DE42" i="5" a="1"/>
  <c r="DE42" i="5" s="1"/>
  <c r="BA37" i="7"/>
  <c r="DF37" i="7" a="1"/>
  <c r="DF37" i="7" s="1"/>
  <c r="BA45" i="8"/>
  <c r="DF45" i="8" a="1"/>
  <c r="DF45" i="8" s="1"/>
  <c r="AZ26" i="10"/>
  <c r="DE26" i="10" a="1"/>
  <c r="DE26" i="10" s="1"/>
  <c r="BA32" i="8"/>
  <c r="DF32" i="8" a="1"/>
  <c r="DF32" i="8" s="1"/>
  <c r="BA41" i="7"/>
  <c r="DF41" i="7" a="1"/>
  <c r="DF41" i="7" s="1"/>
  <c r="BA16" i="4"/>
  <c r="DF16" i="4" a="1"/>
  <c r="DF16" i="4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BA19" i="13"/>
  <c r="DF19" i="13" a="1"/>
  <c r="DF19" i="13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BA29" i="17"/>
  <c r="DF29" i="17" a="1"/>
  <c r="DF29" i="17" s="1"/>
  <c r="DE15" i="2" a="1"/>
  <c r="DE15" i="2" s="1"/>
  <c r="AY47" i="2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BA17" i="8"/>
  <c r="DF17" i="8" a="1"/>
  <c r="DF17" i="8" s="1"/>
  <c r="AZ28" i="20"/>
  <c r="DE28" i="20" a="1"/>
  <c r="DE28" i="20" s="1"/>
  <c r="DD15" i="16" a="1"/>
  <c r="DD15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Y47" i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3" i="20"/>
  <c r="DF23" i="20" a="1"/>
  <c r="DF23" i="20" s="1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BA26" i="11"/>
  <c r="DF26" i="11" a="1"/>
  <c r="DF26" i="1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4"/>
  <c r="DF40" i="4" a="1"/>
  <c r="DF40" i="4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AY47" i="7"/>
  <c r="BA23" i="7"/>
  <c r="DF23" i="7" a="1"/>
  <c r="DF23" i="7" s="1"/>
  <c r="BA39" i="7"/>
  <c r="DF39" i="7" a="1"/>
  <c r="DF39" i="7" s="1"/>
  <c r="BA28" i="7"/>
  <c r="DF28" i="7" a="1"/>
  <c r="DF28" i="7" s="1"/>
  <c r="AZ40" i="15"/>
  <c r="DE40" i="15" a="1"/>
  <c r="DE40" i="15" s="1"/>
  <c r="BA35" i="9"/>
  <c r="DF35" i="9" a="1"/>
  <c r="DF35" i="9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BA21" i="10"/>
  <c r="DF21" i="10" a="1"/>
  <c r="DF21" i="10" s="1"/>
  <c r="AZ19" i="12"/>
  <c r="DE19" i="12" a="1"/>
  <c r="DE19" i="12" s="1"/>
  <c r="AZ16" i="7"/>
  <c r="DE16" i="7" a="1"/>
  <c r="DE16" i="7" s="1"/>
  <c r="DF16" i="15" a="1"/>
  <c r="DF16" i="15" s="1"/>
  <c r="BA16" i="15"/>
  <c r="BA45" i="7"/>
  <c r="DF45" i="7" a="1"/>
  <c r="DF45" i="7" s="1"/>
  <c r="AZ21" i="5"/>
  <c r="DE21" i="5" a="1"/>
  <c r="DE21" i="5" s="1"/>
  <c r="BA27" i="15"/>
  <c r="DF27" i="15" a="1"/>
  <c r="DF27" i="15" s="1"/>
  <c r="BA45" i="9"/>
  <c r="DF45" i="9" a="1"/>
  <c r="DF45" i="9" s="1"/>
  <c r="BA20" i="5"/>
  <c r="DF20" i="5" a="1"/>
  <c r="DF20" i="5" s="1"/>
  <c r="BA42" i="17"/>
  <c r="DF42" i="17" a="1"/>
  <c r="DF42" i="17" s="1"/>
  <c r="BA37" i="19"/>
  <c r="DF37" i="19" a="1"/>
  <c r="DF37" i="19" s="1"/>
  <c r="AZ43" i="21"/>
  <c r="DE43" i="21" a="1"/>
  <c r="DE43" i="21" s="1"/>
  <c r="BA21" i="16"/>
  <c r="DF21" i="16" a="1"/>
  <c r="DF21" i="16" s="1"/>
  <c r="BA33" i="20"/>
  <c r="DF33" i="20" a="1"/>
  <c r="DF33" i="20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3" i="7"/>
  <c r="DF33" i="7" a="1"/>
  <c r="DF33" i="7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0" i="19"/>
  <c r="DF20" i="19" a="1"/>
  <c r="DF20" i="19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DF39" i="14" a="1"/>
  <c r="DF39" i="14" s="1"/>
  <c r="BA39" i="14"/>
  <c r="AY47" i="3"/>
  <c r="BA30" i="6"/>
  <c r="DF30" i="6" a="1"/>
  <c r="DF30" i="6" s="1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5" i="5"/>
  <c r="DF25" i="5" a="1"/>
  <c r="DF25" i="5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BA26" i="17"/>
  <c r="DF26" i="17" a="1"/>
  <c r="DF26" i="17" s="1"/>
  <c r="AZ34" i="3"/>
  <c r="DE34" i="3" a="1"/>
  <c r="DE34" i="3" s="1"/>
  <c r="BA31" i="3"/>
  <c r="DF31" i="3" a="1"/>
  <c r="DF31" i="3" s="1"/>
  <c r="BA24" i="13"/>
  <c r="DF24" i="13" a="1"/>
  <c r="DF24" i="1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1" i="8"/>
  <c r="DF21" i="8" a="1"/>
  <c r="DF21" i="8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BA22" i="10"/>
  <c r="DF22" i="10" a="1"/>
  <c r="DF22" i="10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BA28" i="3"/>
  <c r="DF28" i="3" a="1"/>
  <c r="DF28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Y47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BA30" i="16"/>
  <c r="DF30" i="16" a="1"/>
  <c r="DF30" i="16" s="1"/>
  <c r="AZ18" i="9"/>
  <c r="DE18" i="9" a="1"/>
  <c r="DE18" i="9" s="1"/>
  <c r="BA24" i="2"/>
  <c r="DF24" i="2" a="1"/>
  <c r="DF24" i="2" s="1"/>
  <c r="AZ31" i="21"/>
  <c r="DE31" i="21" a="1"/>
  <c r="DE31" i="21" s="1"/>
  <c r="BA25" i="1"/>
  <c r="DF25" i="1" a="1"/>
  <c r="DF25" i="1" s="1"/>
  <c r="AZ16" i="14"/>
  <c r="DE16" i="14" a="1"/>
  <c r="DE16" i="14" s="1"/>
  <c r="AZ29" i="20"/>
  <c r="DE29" i="20" a="1"/>
  <c r="DE29" i="20" s="1"/>
  <c r="BA36" i="20"/>
  <c r="DF36" i="20" a="1"/>
  <c r="DF36" i="20" s="1"/>
  <c r="DF32" i="7" a="1"/>
  <c r="DF32" i="7" s="1"/>
  <c r="BA32" i="7"/>
  <c r="AZ41" i="2"/>
  <c r="DE41" i="2" a="1"/>
  <c r="DE41" i="2" s="1"/>
  <c r="BA43" i="10"/>
  <c r="DF43" i="10" a="1"/>
  <c r="DF43" i="10" s="1"/>
  <c r="BA27" i="9"/>
  <c r="DF27" i="9" a="1"/>
  <c r="DF27" i="9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BA38" i="17"/>
  <c r="DF38" i="17" a="1"/>
  <c r="DF38" i="17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AY47" i="4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AY47" i="19"/>
  <c r="BA31" i="9"/>
  <c r="DF31" i="9" a="1"/>
  <c r="DF31" i="9" s="1"/>
  <c r="BA43" i="9"/>
  <c r="DF43" i="9" a="1"/>
  <c r="DF43" i="9" s="1"/>
  <c r="AZ41" i="13"/>
  <c r="DE41" i="13" a="1"/>
  <c r="DE41" i="13" s="1"/>
  <c r="BA16" i="3"/>
  <c r="DF16" i="3" a="1"/>
  <c r="DF16" i="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26" i="20"/>
  <c r="DF26" i="20" a="1"/>
  <c r="DF26" i="20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25" i="18"/>
  <c r="DF25" i="18" a="1"/>
  <c r="DF25" i="18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DF15" i="3" a="1"/>
  <c r="DF15" i="3" s="1"/>
  <c r="BA15" i="3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19" i="8"/>
  <c r="DF19" i="8" a="1"/>
  <c r="DF19" i="8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3" i="4"/>
  <c r="DF23" i="4" a="1"/>
  <c r="DF23" i="4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42" i="13"/>
  <c r="DF42" i="13" a="1"/>
  <c r="DF42" i="1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BA43" i="17"/>
  <c r="DF43" i="17" a="1"/>
  <c r="DF43" i="17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29" i="8"/>
  <c r="DF29" i="8" a="1"/>
  <c r="DF29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AY47" i="13"/>
  <c r="BA43" i="20"/>
  <c r="DF43" i="20" a="1"/>
  <c r="DF43" i="20" s="1"/>
  <c r="BA39" i="6"/>
  <c r="DF39" i="6" a="1"/>
  <c r="DF39" i="6" s="1"/>
  <c r="AZ19" i="21"/>
  <c r="DE19" i="21" a="1"/>
  <c r="DE19" i="21" s="1"/>
  <c r="AY47" i="11"/>
  <c r="BA37" i="14"/>
  <c r="DF37" i="14" a="1"/>
  <c r="DF37" i="14" s="1"/>
  <c r="BA21" i="21"/>
  <c r="DF21" i="21" a="1"/>
  <c r="DF21" i="21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2" i="1"/>
  <c r="DF42" i="1" a="1"/>
  <c r="DF42" i="1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BA35" i="4"/>
  <c r="DF35" i="4" a="1"/>
  <c r="DF35" i="4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BA38" i="18"/>
  <c r="DF38" i="18" a="1"/>
  <c r="DF38" i="18" s="1"/>
  <c r="BA17" i="14"/>
  <c r="DF17" i="14" a="1"/>
  <c r="DF17" i="14" s="1"/>
  <c r="BA23" i="9"/>
  <c r="DF23" i="9" a="1"/>
  <c r="DF23" i="9" s="1"/>
  <c r="BA44" i="12"/>
  <c r="DF44" i="12" a="1"/>
  <c r="DF44" i="12" s="1"/>
  <c r="BA17" i="16"/>
  <c r="DF17" i="16" a="1"/>
  <c r="DF17" i="16" s="1"/>
  <c r="BA22" i="8"/>
  <c r="DF22" i="8" a="1"/>
  <c r="DF22" i="8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BA21" i="13"/>
  <c r="DF21" i="13" a="1"/>
  <c r="DF21" i="13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AY47" i="10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35" i="1"/>
  <c r="DF35" i="1" a="1"/>
  <c r="DF35" i="1" s="1"/>
  <c r="BA44" i="13"/>
  <c r="DF44" i="13" a="1"/>
  <c r="DF44" i="13" s="1"/>
  <c r="AZ15" i="15"/>
  <c r="DE15" i="15" a="1"/>
  <c r="DE15" i="15" s="1"/>
  <c r="AY47" i="15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BA24" i="18"/>
  <c r="DF24" i="18" a="1"/>
  <c r="DF24" i="18" s="1"/>
  <c r="AZ25" i="16"/>
  <c r="DE25" i="16" a="1"/>
  <c r="DE25" i="16" s="1"/>
  <c r="BA35" i="7"/>
  <c r="DF35" i="7" a="1"/>
  <c r="DF35" i="7" s="1"/>
  <c r="AZ38" i="19"/>
  <c r="DE38" i="19" a="1"/>
  <c r="DE38" i="19" s="1"/>
  <c r="BA23" i="13"/>
  <c r="DF23" i="13" a="1"/>
  <c r="DF23" i="13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DE9" i="11" l="1"/>
  <c r="DE106" i="8"/>
  <c r="DE74" i="8"/>
  <c r="DF87" i="2"/>
  <c r="DF55" i="2"/>
  <c r="DE111" i="18"/>
  <c r="DE79" i="18"/>
  <c r="DE94" i="17"/>
  <c r="DE62" i="17"/>
  <c r="DE86" i="17"/>
  <c r="DE54" i="17"/>
  <c r="DF112" i="11"/>
  <c r="DF80" i="11"/>
  <c r="DF107" i="5"/>
  <c r="DF75" i="5"/>
  <c r="DE99" i="20"/>
  <c r="DE67" i="20"/>
  <c r="DF107" i="14"/>
  <c r="DF75" i="14"/>
  <c r="DF100" i="9"/>
  <c r="DF68" i="9"/>
  <c r="DE102" i="14"/>
  <c r="DE70" i="14"/>
  <c r="DE98" i="21"/>
  <c r="DE66" i="21"/>
  <c r="DE98" i="12"/>
  <c r="DE66" i="12"/>
  <c r="DE115" i="8"/>
  <c r="DE83" i="8"/>
  <c r="DF91" i="11"/>
  <c r="DF59" i="11"/>
  <c r="DF114" i="11"/>
  <c r="DF82" i="11"/>
  <c r="DF103" i="14"/>
  <c r="DF71" i="14"/>
  <c r="DE87" i="11"/>
  <c r="DE55" i="11"/>
  <c r="DF105" i="16"/>
  <c r="DF73" i="16"/>
  <c r="DE110" i="19"/>
  <c r="DE78" i="19"/>
  <c r="DF92" i="21"/>
  <c r="DF60" i="21"/>
  <c r="DF104" i="16"/>
  <c r="DF72" i="16"/>
  <c r="DF87" i="13"/>
  <c r="DF55" i="13"/>
  <c r="DF88" i="17"/>
  <c r="DF56" i="17"/>
  <c r="DF110" i="12"/>
  <c r="DF78" i="12"/>
  <c r="DE112" i="14"/>
  <c r="DE80" i="14"/>
  <c r="DE88" i="7"/>
  <c r="DE56" i="7"/>
  <c r="DF92" i="1"/>
  <c r="DF60" i="1"/>
  <c r="DF105" i="18"/>
  <c r="DF73" i="18"/>
  <c r="DF120" i="1"/>
  <c r="DF123" i="1" s="1"/>
  <c r="DF116" i="1" s="1"/>
  <c r="DF84" i="1"/>
  <c r="DF100" i="18"/>
  <c r="DF68" i="18"/>
  <c r="DF102" i="10"/>
  <c r="DF70" i="10"/>
  <c r="DE93" i="18"/>
  <c r="DE61" i="18"/>
  <c r="DF91" i="13"/>
  <c r="DF59" i="13"/>
  <c r="DF111" i="1"/>
  <c r="DF79" i="1"/>
  <c r="DF99" i="16"/>
  <c r="DF67" i="16"/>
  <c r="DE92" i="14"/>
  <c r="DE60" i="14"/>
  <c r="DE97" i="8"/>
  <c r="DE65" i="8"/>
  <c r="DF106" i="16"/>
  <c r="DF74" i="16"/>
  <c r="DF101" i="1"/>
  <c r="DF69" i="1"/>
  <c r="DF109" i="21"/>
  <c r="DF77" i="21"/>
  <c r="DF115" i="18"/>
  <c r="DF83" i="18"/>
  <c r="DE87" i="12"/>
  <c r="DE55" i="12"/>
  <c r="DF113" i="21"/>
  <c r="DF81" i="21"/>
  <c r="DF112" i="1"/>
  <c r="DF80" i="1"/>
  <c r="DF90" i="15"/>
  <c r="DF58" i="15"/>
  <c r="DE96" i="14"/>
  <c r="DE64" i="14"/>
  <c r="DF98" i="16"/>
  <c r="DF66" i="16"/>
  <c r="DF104" i="15"/>
  <c r="DF72" i="15"/>
  <c r="DF111" i="3"/>
  <c r="DF79" i="3"/>
  <c r="DF105" i="12"/>
  <c r="DF73" i="12"/>
  <c r="DF107" i="19"/>
  <c r="DF75" i="19"/>
  <c r="DF107" i="6"/>
  <c r="DF75" i="6"/>
  <c r="DF100" i="12"/>
  <c r="DF68" i="12"/>
  <c r="DE110" i="10"/>
  <c r="DE78" i="10"/>
  <c r="DE104" i="17"/>
  <c r="DE72" i="17"/>
  <c r="DF90" i="1"/>
  <c r="DF58" i="1"/>
  <c r="DF95" i="13"/>
  <c r="DF63" i="13"/>
  <c r="DF91" i="17"/>
  <c r="DF59" i="17"/>
  <c r="DF106" i="15"/>
  <c r="DF74" i="15"/>
  <c r="DE109" i="20"/>
  <c r="DE77" i="20"/>
  <c r="DE111" i="10"/>
  <c r="DE79" i="10"/>
  <c r="DF97" i="6"/>
  <c r="DF65" i="6"/>
  <c r="DF101" i="11"/>
  <c r="DF69" i="11"/>
  <c r="DF92" i="6"/>
  <c r="DF60" i="6"/>
  <c r="DE110" i="15"/>
  <c r="DE78" i="15"/>
  <c r="DF95" i="19"/>
  <c r="DF63" i="19"/>
  <c r="DE89" i="8"/>
  <c r="DE57" i="8"/>
  <c r="DF104" i="7"/>
  <c r="DF72" i="7"/>
  <c r="DF103" i="1"/>
  <c r="DF71" i="1"/>
  <c r="DF120" i="17"/>
  <c r="DF123" i="17" s="1"/>
  <c r="DF116" i="17" s="1"/>
  <c r="DF84" i="17"/>
  <c r="DF104" i="20"/>
  <c r="DF72" i="20"/>
  <c r="DF113" i="17"/>
  <c r="DF81" i="17"/>
  <c r="DE92" i="5"/>
  <c r="DE60" i="5"/>
  <c r="DE90" i="12"/>
  <c r="DE58" i="12"/>
  <c r="DF93" i="6"/>
  <c r="DF61" i="6"/>
  <c r="DE111" i="15"/>
  <c r="DE79" i="15"/>
  <c r="DF117" i="11"/>
  <c r="DF85" i="11"/>
  <c r="DF112" i="5"/>
  <c r="DF80" i="5"/>
  <c r="DE92" i="20"/>
  <c r="DE60" i="20"/>
  <c r="DE102" i="17"/>
  <c r="DE70" i="17"/>
  <c r="DF111" i="21"/>
  <c r="DF79" i="21"/>
  <c r="DF106" i="5"/>
  <c r="DF74" i="5"/>
  <c r="DF108" i="1"/>
  <c r="DF76" i="1"/>
  <c r="DE108" i="4"/>
  <c r="DE76" i="4"/>
  <c r="DE100" i="10"/>
  <c r="DE68" i="10"/>
  <c r="DF117" i="4"/>
  <c r="DF85" i="4"/>
  <c r="DF100" i="17"/>
  <c r="DF68" i="17"/>
  <c r="DE120" i="21"/>
  <c r="DE123" i="21" s="1"/>
  <c r="DE116" i="21" s="1"/>
  <c r="DE84" i="21"/>
  <c r="DF108" i="8"/>
  <c r="DF76" i="8"/>
  <c r="DF106" i="10"/>
  <c r="DF74" i="10"/>
  <c r="DF87" i="4"/>
  <c r="DF55" i="4"/>
  <c r="DF120" i="8"/>
  <c r="DF123" i="8" s="1"/>
  <c r="DF116" i="8" s="1"/>
  <c r="DF84" i="8"/>
  <c r="DE86" i="5"/>
  <c r="DE54" i="5"/>
  <c r="DF107" i="13"/>
  <c r="DF75" i="13"/>
  <c r="DF90" i="16"/>
  <c r="DF58" i="16"/>
  <c r="DE101" i="15"/>
  <c r="DE69" i="15"/>
  <c r="DF102" i="12"/>
  <c r="DF70" i="12"/>
  <c r="DD86" i="12"/>
  <c r="DD54" i="12"/>
  <c r="DF86" i="11"/>
  <c r="DF54" i="11"/>
  <c r="DF114" i="2"/>
  <c r="DF82" i="2"/>
  <c r="DF88" i="5"/>
  <c r="DF56" i="5"/>
  <c r="DF90" i="19"/>
  <c r="DF58" i="19"/>
  <c r="DF109" i="10"/>
  <c r="DF77" i="10"/>
  <c r="DF96" i="9"/>
  <c r="DF64" i="9"/>
  <c r="DF110" i="18"/>
  <c r="DF78" i="18"/>
  <c r="DF112" i="9"/>
  <c r="DF80" i="9"/>
  <c r="DF112" i="8"/>
  <c r="DF80" i="8"/>
  <c r="DF112" i="18"/>
  <c r="DF80" i="18"/>
  <c r="DF99" i="5"/>
  <c r="DF67" i="5"/>
  <c r="DE104" i="10"/>
  <c r="DE72" i="10"/>
  <c r="DF93" i="19"/>
  <c r="DF61" i="19"/>
  <c r="DE93" i="2"/>
  <c r="DE61" i="2"/>
  <c r="DF102" i="9"/>
  <c r="DF70" i="9"/>
  <c r="DE108" i="21"/>
  <c r="DE76" i="21"/>
  <c r="DE105" i="2"/>
  <c r="DE73" i="2"/>
  <c r="DF94" i="20"/>
  <c r="DF62" i="20"/>
  <c r="DE107" i="21"/>
  <c r="DE75" i="21"/>
  <c r="DF115" i="7"/>
  <c r="DF83" i="7"/>
  <c r="DE110" i="9"/>
  <c r="DE78" i="9"/>
  <c r="DE97" i="5"/>
  <c r="DE65" i="5"/>
  <c r="DE96" i="16"/>
  <c r="DE64" i="16"/>
  <c r="DE101" i="7"/>
  <c r="DE69" i="7"/>
  <c r="DF109" i="12"/>
  <c r="DF77" i="12"/>
  <c r="DF100" i="2"/>
  <c r="DF68" i="2"/>
  <c r="DF105" i="6"/>
  <c r="DF73" i="6"/>
  <c r="DF115" i="12"/>
  <c r="DF83" i="12"/>
  <c r="DF101" i="4"/>
  <c r="DF69" i="4"/>
  <c r="DF91" i="15"/>
  <c r="DF59" i="15"/>
  <c r="DF89" i="16"/>
  <c r="DF57" i="16"/>
  <c r="DF115" i="13"/>
  <c r="DF83" i="13"/>
  <c r="DE99" i="17"/>
  <c r="DE67" i="17"/>
  <c r="DF108" i="12"/>
  <c r="DF76" i="12"/>
  <c r="DF106" i="20"/>
  <c r="DF74" i="20"/>
  <c r="DF107" i="9"/>
  <c r="DF75" i="9"/>
  <c r="DE112" i="10"/>
  <c r="DE80" i="10"/>
  <c r="DF104" i="5"/>
  <c r="DF72" i="5"/>
  <c r="DE99" i="10"/>
  <c r="DE67" i="10"/>
  <c r="DE105" i="15"/>
  <c r="DE73" i="15"/>
  <c r="DF108" i="2"/>
  <c r="DF76" i="2"/>
  <c r="DF120" i="18"/>
  <c r="DF123" i="18" s="1"/>
  <c r="DF116" i="18" s="1"/>
  <c r="DF84" i="18"/>
  <c r="DF91" i="18"/>
  <c r="DF59" i="18"/>
  <c r="DF114" i="20"/>
  <c r="DF82" i="20"/>
  <c r="DE86" i="14"/>
  <c r="DE54" i="14"/>
  <c r="DF87" i="3"/>
  <c r="DF55" i="3"/>
  <c r="DF102" i="5"/>
  <c r="DF70" i="5"/>
  <c r="DE91" i="20"/>
  <c r="DE59" i="20"/>
  <c r="DE98" i="17"/>
  <c r="DE66" i="17"/>
  <c r="DF92" i="18"/>
  <c r="DF60" i="18"/>
  <c r="DE105" i="9"/>
  <c r="DE73" i="9"/>
  <c r="DF96" i="1"/>
  <c r="DF64" i="1"/>
  <c r="DF101" i="16"/>
  <c r="DF69" i="16"/>
  <c r="DE113" i="14"/>
  <c r="DE81" i="14"/>
  <c r="DE115" i="9"/>
  <c r="DE83" i="9"/>
  <c r="DF88" i="1"/>
  <c r="DF56" i="1"/>
  <c r="DE86" i="7"/>
  <c r="DE54" i="7"/>
  <c r="DE115" i="16"/>
  <c r="DE83" i="16"/>
  <c r="DE100" i="4"/>
  <c r="DE68" i="4"/>
  <c r="DF111" i="2"/>
  <c r="DF79" i="2"/>
  <c r="DF93" i="1"/>
  <c r="DF61" i="1"/>
  <c r="DE97" i="15"/>
  <c r="DE65" i="15"/>
  <c r="DE114" i="15"/>
  <c r="DE82" i="15"/>
  <c r="DE89" i="5"/>
  <c r="DE57" i="5"/>
  <c r="DF92" i="9"/>
  <c r="DF60" i="9"/>
  <c r="DE113" i="2"/>
  <c r="DE81" i="2"/>
  <c r="DE104" i="13"/>
  <c r="DE72" i="13"/>
  <c r="DE94" i="11"/>
  <c r="DE62" i="11"/>
  <c r="DE102" i="18"/>
  <c r="DE70" i="18"/>
  <c r="DF97" i="13"/>
  <c r="DF65" i="13"/>
  <c r="DF109" i="8"/>
  <c r="DF77" i="8"/>
  <c r="DF88" i="8"/>
  <c r="DF56" i="8"/>
  <c r="DF102" i="13"/>
  <c r="DF70" i="13"/>
  <c r="DE111" i="17"/>
  <c r="DE79" i="17"/>
  <c r="DE90" i="5"/>
  <c r="DE58" i="5"/>
  <c r="DF109" i="11"/>
  <c r="DF77" i="11"/>
  <c r="DF105" i="8"/>
  <c r="DF73" i="8"/>
  <c r="DF104" i="2"/>
  <c r="DF72" i="2"/>
  <c r="DF117" i="9"/>
  <c r="DF85" i="9"/>
  <c r="DE98" i="10"/>
  <c r="DE66" i="10"/>
  <c r="DF87" i="9"/>
  <c r="DF55" i="9"/>
  <c r="DF87" i="8"/>
  <c r="DF55" i="8"/>
  <c r="DE109" i="14"/>
  <c r="DE77" i="14"/>
  <c r="DE120" i="11"/>
  <c r="DE123" i="11" s="1"/>
  <c r="DE116" i="11" s="1"/>
  <c r="DE84" i="11"/>
  <c r="DF99" i="15"/>
  <c r="DF67" i="15"/>
  <c r="DF106" i="2"/>
  <c r="DF74" i="2"/>
  <c r="DE94" i="8"/>
  <c r="DE62" i="8"/>
  <c r="DE108" i="17"/>
  <c r="DE76" i="17"/>
  <c r="DD86" i="8"/>
  <c r="DD54" i="8"/>
  <c r="DF86" i="20"/>
  <c r="DF54" i="20"/>
  <c r="DE89" i="15"/>
  <c r="DE57" i="15"/>
  <c r="DF100" i="21"/>
  <c r="DF68" i="21"/>
  <c r="DE106" i="18"/>
  <c r="DE74" i="18"/>
  <c r="DF96" i="4"/>
  <c r="DF64" i="4"/>
  <c r="DF90" i="6"/>
  <c r="DF58" i="6"/>
  <c r="DF96" i="15"/>
  <c r="DF64" i="15"/>
  <c r="DF94" i="13"/>
  <c r="DF62" i="13"/>
  <c r="DF114" i="7"/>
  <c r="DF82" i="7"/>
  <c r="DF107" i="16"/>
  <c r="DF75" i="16"/>
  <c r="DF92" i="13"/>
  <c r="DF60" i="13"/>
  <c r="DF91" i="12"/>
  <c r="DF59" i="12"/>
  <c r="DF98" i="20"/>
  <c r="DF66" i="20"/>
  <c r="DF94" i="9"/>
  <c r="DF62" i="9"/>
  <c r="DE120" i="4"/>
  <c r="DE123" i="4" s="1"/>
  <c r="DE116" i="4" s="1"/>
  <c r="DE84" i="4"/>
  <c r="DF96" i="11"/>
  <c r="DF64" i="11"/>
  <c r="DF106" i="19"/>
  <c r="DF74" i="19"/>
  <c r="DE103" i="4"/>
  <c r="DE71" i="4"/>
  <c r="DF113" i="13"/>
  <c r="DF81" i="13"/>
  <c r="DF87" i="17"/>
  <c r="DF55" i="17"/>
  <c r="DE103" i="15"/>
  <c r="DE71" i="15"/>
  <c r="DF95" i="14"/>
  <c r="DF63" i="14"/>
  <c r="DE90" i="4"/>
  <c r="DE58" i="4"/>
  <c r="DF113" i="12"/>
  <c r="DF81" i="12"/>
  <c r="DF90" i="20"/>
  <c r="DF58" i="20"/>
  <c r="DF91" i="2"/>
  <c r="DF59" i="2"/>
  <c r="DE114" i="13"/>
  <c r="DE82" i="13"/>
  <c r="DF88" i="18"/>
  <c r="DF56" i="18"/>
  <c r="DF88" i="9"/>
  <c r="DF56" i="9"/>
  <c r="DF113" i="11"/>
  <c r="DF81" i="11"/>
  <c r="DF104" i="14"/>
  <c r="DF72" i="14"/>
  <c r="DE94" i="2"/>
  <c r="DE62" i="2"/>
  <c r="DF92" i="15"/>
  <c r="DF60" i="15"/>
  <c r="DE120" i="14"/>
  <c r="DE123" i="14" s="1"/>
  <c r="DE116" i="14" s="1"/>
  <c r="DE84" i="14"/>
  <c r="DF94" i="5"/>
  <c r="DF62" i="5"/>
  <c r="DF113" i="18"/>
  <c r="DF81" i="18"/>
  <c r="DF103" i="7"/>
  <c r="DF71" i="7"/>
  <c r="DF93" i="16"/>
  <c r="DF61" i="16"/>
  <c r="DF97" i="7"/>
  <c r="DF65" i="7"/>
  <c r="DE112" i="3"/>
  <c r="DE80" i="3"/>
  <c r="DF87" i="1"/>
  <c r="DF55" i="1"/>
  <c r="DE103" i="16"/>
  <c r="DE71" i="16"/>
  <c r="DF96" i="13"/>
  <c r="DF64" i="13"/>
  <c r="DE120" i="20"/>
  <c r="DE123" i="20" s="1"/>
  <c r="DE116" i="20" s="1"/>
  <c r="DE84" i="20"/>
  <c r="DF117" i="19"/>
  <c r="DF85" i="19"/>
  <c r="DF95" i="3"/>
  <c r="DF63" i="3"/>
  <c r="DF102" i="3"/>
  <c r="DF70" i="3"/>
  <c r="DF112" i="19"/>
  <c r="DF80" i="19"/>
  <c r="DE88" i="3"/>
  <c r="DE56" i="3"/>
  <c r="DE109" i="2"/>
  <c r="DE77" i="2"/>
  <c r="DE107" i="18"/>
  <c r="DE75" i="18"/>
  <c r="DF96" i="5"/>
  <c r="DF64" i="5"/>
  <c r="DF115" i="2"/>
  <c r="DF83" i="2"/>
  <c r="DE100" i="14"/>
  <c r="DE68" i="14"/>
  <c r="DF110" i="14"/>
  <c r="DF78" i="14"/>
  <c r="DF95" i="9"/>
  <c r="DF63" i="9"/>
  <c r="DE95" i="11"/>
  <c r="DE63" i="11"/>
  <c r="DF120" i="2"/>
  <c r="DF123" i="2" s="1"/>
  <c r="DF116" i="2" s="1"/>
  <c r="DF84" i="2"/>
  <c r="DF114" i="14"/>
  <c r="DF82" i="14"/>
  <c r="DF110" i="11"/>
  <c r="DF78" i="11"/>
  <c r="DE106" i="13"/>
  <c r="DE74" i="13"/>
  <c r="DF92" i="16"/>
  <c r="DF60" i="16"/>
  <c r="DF91" i="5"/>
  <c r="DF59" i="5"/>
  <c r="DF120" i="7"/>
  <c r="DF123" i="7" s="1"/>
  <c r="DF116" i="7" s="1"/>
  <c r="DF84" i="7"/>
  <c r="DF92" i="10"/>
  <c r="DF60" i="10"/>
  <c r="DF99" i="7"/>
  <c r="DF67" i="7"/>
  <c r="DF103" i="10"/>
  <c r="DF71" i="10"/>
  <c r="DF104" i="12"/>
  <c r="DF72" i="12"/>
  <c r="DF114" i="4"/>
  <c r="DF82" i="4"/>
  <c r="DF107" i="10"/>
  <c r="DF75" i="10"/>
  <c r="DF112" i="17"/>
  <c r="DF80" i="17"/>
  <c r="DF91" i="1"/>
  <c r="DF59" i="1"/>
  <c r="DF98" i="14"/>
  <c r="DF66" i="14"/>
  <c r="DE90" i="18"/>
  <c r="DE58" i="18"/>
  <c r="DF95" i="10"/>
  <c r="DF63" i="10"/>
  <c r="DE113" i="20"/>
  <c r="DE81" i="20"/>
  <c r="DF110" i="13"/>
  <c r="DF78" i="13"/>
  <c r="DF89" i="11"/>
  <c r="DF57" i="11"/>
  <c r="DE112" i="20"/>
  <c r="DE80" i="20"/>
  <c r="DF106" i="3"/>
  <c r="DF74" i="3"/>
  <c r="DE96" i="17"/>
  <c r="DE64" i="17"/>
  <c r="DF112" i="7"/>
  <c r="DF80" i="7"/>
  <c r="DF108" i="7"/>
  <c r="DF76" i="7"/>
  <c r="DD86" i="18"/>
  <c r="DD54" i="18"/>
  <c r="DF105" i="17"/>
  <c r="DF73" i="17"/>
  <c r="DE99" i="21"/>
  <c r="DE67" i="21"/>
  <c r="DF99" i="6"/>
  <c r="DF67" i="6"/>
  <c r="DF100" i="6"/>
  <c r="DF68" i="6"/>
  <c r="DD86" i="21"/>
  <c r="DD54" i="21"/>
  <c r="DF102" i="19"/>
  <c r="DF70" i="19"/>
  <c r="DE108" i="16"/>
  <c r="DE76" i="16"/>
  <c r="DF115" i="10"/>
  <c r="DF83" i="10"/>
  <c r="DF91" i="9"/>
  <c r="DF59" i="9"/>
  <c r="DE101" i="8"/>
  <c r="DE69" i="8"/>
  <c r="DE89" i="19"/>
  <c r="DE57" i="19"/>
  <c r="DF104" i="19"/>
  <c r="DF72" i="19"/>
  <c r="DE89" i="13"/>
  <c r="DE57" i="13"/>
  <c r="DF96" i="10"/>
  <c r="DF64" i="10"/>
  <c r="DE89" i="12"/>
  <c r="DE57" i="12"/>
  <c r="DF110" i="1"/>
  <c r="DF78" i="1"/>
  <c r="DF92" i="17"/>
  <c r="DF60" i="17"/>
  <c r="DF87" i="18"/>
  <c r="DF55" i="18"/>
  <c r="DF110" i="6"/>
  <c r="DF78" i="6"/>
  <c r="DF93" i="17"/>
  <c r="DF61" i="17"/>
  <c r="DF88" i="13"/>
  <c r="DF56" i="13"/>
  <c r="DE87" i="14"/>
  <c r="DE55" i="14"/>
  <c r="DE100" i="3"/>
  <c r="DE68" i="3"/>
  <c r="DF114" i="5"/>
  <c r="DF82" i="5"/>
  <c r="DF102" i="15"/>
  <c r="DF70" i="15"/>
  <c r="DE93" i="15"/>
  <c r="DE61" i="15"/>
  <c r="DE117" i="3"/>
  <c r="DE85" i="3"/>
  <c r="DF117" i="12"/>
  <c r="DF85" i="12"/>
  <c r="DE117" i="18"/>
  <c r="DE85" i="18"/>
  <c r="DF115" i="6"/>
  <c r="DF83" i="6"/>
  <c r="DF96" i="7"/>
  <c r="DF64" i="7"/>
  <c r="DF95" i="18"/>
  <c r="DF63" i="18"/>
  <c r="DE117" i="2"/>
  <c r="DE85" i="2"/>
  <c r="DF101" i="20"/>
  <c r="DF69" i="20"/>
  <c r="DE95" i="7"/>
  <c r="DE63" i="7"/>
  <c r="DF112" i="16"/>
  <c r="DF80" i="16"/>
  <c r="DF98" i="4"/>
  <c r="DF66" i="4"/>
  <c r="DE107" i="11"/>
  <c r="DE75" i="11"/>
  <c r="DF89" i="6"/>
  <c r="DF57" i="6"/>
  <c r="DF108" i="14"/>
  <c r="DF76" i="14"/>
  <c r="DE96" i="19"/>
  <c r="DE64" i="19"/>
  <c r="DF99" i="1"/>
  <c r="DF67" i="1"/>
  <c r="DE104" i="8"/>
  <c r="DE72" i="8"/>
  <c r="DE97" i="9"/>
  <c r="DE65" i="9"/>
  <c r="DF98" i="19"/>
  <c r="DF66" i="19"/>
  <c r="DE105" i="10"/>
  <c r="DE73" i="10"/>
  <c r="DF106" i="1"/>
  <c r="DF74" i="1"/>
  <c r="DF93" i="5"/>
  <c r="DF61" i="5"/>
  <c r="DF110" i="21"/>
  <c r="DF78" i="21"/>
  <c r="DF120" i="16"/>
  <c r="DF123" i="16" s="1"/>
  <c r="DF116" i="16" s="1"/>
  <c r="DF84" i="16"/>
  <c r="DF96" i="12"/>
  <c r="DF64" i="12"/>
  <c r="DF113" i="9"/>
  <c r="DF81" i="9"/>
  <c r="DF104" i="6"/>
  <c r="DF72" i="6"/>
  <c r="DF90" i="9"/>
  <c r="DF58" i="9"/>
  <c r="DE110" i="4"/>
  <c r="DE78" i="4"/>
  <c r="DF87" i="16"/>
  <c r="DF55" i="16"/>
  <c r="DF114" i="3"/>
  <c r="DF82" i="3"/>
  <c r="DE102" i="8"/>
  <c r="DE70" i="8"/>
  <c r="DF89" i="14"/>
  <c r="DF57" i="14"/>
  <c r="DE96" i="20"/>
  <c r="DE64" i="20"/>
  <c r="DE112" i="13"/>
  <c r="DE80" i="13"/>
  <c r="DE86" i="19"/>
  <c r="DE54" i="19"/>
  <c r="DE86" i="4"/>
  <c r="DE54" i="4"/>
  <c r="DE114" i="6"/>
  <c r="DE82" i="6"/>
  <c r="DE107" i="2"/>
  <c r="DE75" i="2"/>
  <c r="DF91" i="10"/>
  <c r="DF59" i="10"/>
  <c r="DE95" i="15"/>
  <c r="DE63" i="15"/>
  <c r="DF98" i="9"/>
  <c r="DF66" i="9"/>
  <c r="DF107" i="20"/>
  <c r="DF75" i="20"/>
  <c r="DE102" i="21"/>
  <c r="DE70" i="21"/>
  <c r="DE120" i="3"/>
  <c r="DE123" i="3" s="1"/>
  <c r="DE116" i="3" s="1"/>
  <c r="DE84" i="3"/>
  <c r="DF113" i="6"/>
  <c r="DF81" i="6"/>
  <c r="DE113" i="4"/>
  <c r="DE81" i="4"/>
  <c r="DE88" i="2"/>
  <c r="DE56" i="2"/>
  <c r="DF92" i="7"/>
  <c r="DF60" i="7"/>
  <c r="DF102" i="1"/>
  <c r="DF70" i="1"/>
  <c r="DF88" i="20"/>
  <c r="DF56" i="20"/>
  <c r="DF109" i="7"/>
  <c r="DF77" i="7"/>
  <c r="DF99" i="12"/>
  <c r="DF67" i="12"/>
  <c r="DF111" i="4"/>
  <c r="DF79" i="4"/>
  <c r="DE109" i="9"/>
  <c r="DE77" i="9"/>
  <c r="DE117" i="8"/>
  <c r="DE85" i="8"/>
  <c r="DE101" i="21"/>
  <c r="DE69" i="21"/>
  <c r="DE93" i="12"/>
  <c r="DE61" i="12"/>
  <c r="DF108" i="3"/>
  <c r="DF76" i="3"/>
  <c r="DF111" i="6"/>
  <c r="DF79" i="6"/>
  <c r="DE87" i="10"/>
  <c r="DE55" i="10"/>
  <c r="DF105" i="7"/>
  <c r="DF73" i="7"/>
  <c r="DF101" i="5"/>
  <c r="DF69" i="5"/>
  <c r="DE117" i="14"/>
  <c r="DE85" i="14"/>
  <c r="DE96" i="6"/>
  <c r="DE64" i="6"/>
  <c r="DF88" i="19"/>
  <c r="DF56" i="19"/>
  <c r="DF101" i="18"/>
  <c r="DF69" i="18"/>
  <c r="DF108" i="18"/>
  <c r="DF76" i="18"/>
  <c r="DF113" i="7"/>
  <c r="DF81" i="7"/>
  <c r="DF103" i="2"/>
  <c r="DF71" i="2"/>
  <c r="DE95" i="12"/>
  <c r="DE63" i="12"/>
  <c r="DF88" i="4"/>
  <c r="DF56" i="4"/>
  <c r="DE92" i="2"/>
  <c r="DE60" i="2"/>
  <c r="DE95" i="20"/>
  <c r="DE63" i="20"/>
  <c r="DF96" i="21"/>
  <c r="DF64" i="21"/>
  <c r="DF120" i="15"/>
  <c r="DF123" i="15" s="1"/>
  <c r="DF116" i="15" s="1"/>
  <c r="DF84" i="15"/>
  <c r="DE109" i="6"/>
  <c r="DE77" i="6"/>
  <c r="DE94" i="3"/>
  <c r="DE62" i="3"/>
  <c r="DF109" i="13"/>
  <c r="DF77" i="13"/>
  <c r="DF106" i="12"/>
  <c r="DF74" i="12"/>
  <c r="DF102" i="20"/>
  <c r="DF70" i="20"/>
  <c r="DF117" i="6"/>
  <c r="DF85" i="6"/>
  <c r="DF110" i="2"/>
  <c r="DF78" i="2"/>
  <c r="DF104" i="11"/>
  <c r="DF72" i="11"/>
  <c r="DE86" i="15"/>
  <c r="DE54" i="15"/>
  <c r="DF93" i="3"/>
  <c r="DF61" i="3"/>
  <c r="DF108" i="5"/>
  <c r="DF76" i="5"/>
  <c r="DF98" i="18"/>
  <c r="DF66" i="18"/>
  <c r="DE89" i="9"/>
  <c r="DE57" i="9"/>
  <c r="DE103" i="9"/>
  <c r="DE71" i="9"/>
  <c r="DF88" i="15"/>
  <c r="DF56" i="15"/>
  <c r="DE100" i="13"/>
  <c r="DE68" i="13"/>
  <c r="DE103" i="20"/>
  <c r="DE71" i="20"/>
  <c r="DF105" i="1"/>
  <c r="DF73" i="1"/>
  <c r="DE109" i="19"/>
  <c r="DE77" i="19"/>
  <c r="DF111" i="16"/>
  <c r="DF79" i="16"/>
  <c r="DF113" i="8"/>
  <c r="DF81" i="8"/>
  <c r="DF105" i="21"/>
  <c r="DF73" i="21"/>
  <c r="DF93" i="8"/>
  <c r="DF61" i="8"/>
  <c r="DE106" i="11"/>
  <c r="DE74" i="11"/>
  <c r="DF115" i="15"/>
  <c r="DF83" i="15"/>
  <c r="DE101" i="12"/>
  <c r="DE69" i="12"/>
  <c r="DF100" i="8"/>
  <c r="DF68" i="8"/>
  <c r="DF114" i="17"/>
  <c r="DF82" i="17"/>
  <c r="DF102" i="6"/>
  <c r="DF70" i="6"/>
  <c r="DF113" i="3"/>
  <c r="DF81" i="3"/>
  <c r="DF96" i="2"/>
  <c r="DF64" i="2"/>
  <c r="DE106" i="21"/>
  <c r="DE74" i="21"/>
  <c r="DE114" i="12"/>
  <c r="DE82" i="12"/>
  <c r="DF114" i="19"/>
  <c r="DF82" i="19"/>
  <c r="DF94" i="4"/>
  <c r="DF62" i="4"/>
  <c r="DE103" i="21"/>
  <c r="DE71" i="21"/>
  <c r="DF94" i="1"/>
  <c r="DF62" i="1"/>
  <c r="DF114" i="1"/>
  <c r="DF82" i="1"/>
  <c r="DF117" i="10"/>
  <c r="DF85" i="10"/>
  <c r="DF112" i="15"/>
  <c r="DF80" i="15"/>
  <c r="DE117" i="17"/>
  <c r="DE85" i="17"/>
  <c r="DE89" i="3"/>
  <c r="DE57" i="3"/>
  <c r="DE117" i="15"/>
  <c r="DE85" i="15"/>
  <c r="DE97" i="3"/>
  <c r="DE65" i="3"/>
  <c r="DE105" i="14"/>
  <c r="DE73" i="14"/>
  <c r="DF96" i="18"/>
  <c r="DF64" i="18"/>
  <c r="DF115" i="1"/>
  <c r="DF83" i="1"/>
  <c r="DF94" i="16"/>
  <c r="DF62" i="16"/>
  <c r="DE100" i="11"/>
  <c r="DE68" i="11"/>
  <c r="DF110" i="16"/>
  <c r="DF78" i="16"/>
  <c r="DF97" i="20"/>
  <c r="DF65" i="20"/>
  <c r="DF109" i="5"/>
  <c r="DF77" i="5"/>
  <c r="DE103" i="5"/>
  <c r="DE71" i="5"/>
  <c r="DE89" i="2"/>
  <c r="DE57" i="2"/>
  <c r="DF93" i="10"/>
  <c r="DF61" i="10"/>
  <c r="DF111" i="20"/>
  <c r="DF79" i="20"/>
  <c r="DF92" i="8"/>
  <c r="DF60" i="8"/>
  <c r="DE94" i="18"/>
  <c r="DE62" i="18"/>
  <c r="DE101" i="19"/>
  <c r="DE69" i="19"/>
  <c r="DE105" i="3"/>
  <c r="DE73" i="3"/>
  <c r="DE101" i="13"/>
  <c r="DE69" i="13"/>
  <c r="DE105" i="4"/>
  <c r="DE73" i="4"/>
  <c r="DE113" i="16"/>
  <c r="DE81" i="16"/>
  <c r="DF117" i="20"/>
  <c r="DF85" i="20"/>
  <c r="DF114" i="16"/>
  <c r="DF82" i="16"/>
  <c r="DF115" i="14"/>
  <c r="DF83" i="14"/>
  <c r="DF90" i="3"/>
  <c r="DF58" i="3"/>
  <c r="DF95" i="17"/>
  <c r="DF63" i="17"/>
  <c r="DF104" i="1"/>
  <c r="DF72" i="1"/>
  <c r="DF90" i="10"/>
  <c r="DF58" i="10"/>
  <c r="DE90" i="17"/>
  <c r="DE58" i="17"/>
  <c r="DF102" i="2"/>
  <c r="DF70" i="2"/>
  <c r="DE114" i="21"/>
  <c r="DE82" i="21"/>
  <c r="DF120" i="9"/>
  <c r="DF123" i="9" s="1"/>
  <c r="DF116" i="9" s="1"/>
  <c r="DF84" i="9"/>
  <c r="DF102" i="7"/>
  <c r="DF70" i="7"/>
  <c r="DF107" i="1"/>
  <c r="DF75" i="1"/>
  <c r="DF110" i="7"/>
  <c r="DF78" i="7"/>
  <c r="DE104" i="3"/>
  <c r="DE72" i="3"/>
  <c r="DE86" i="1"/>
  <c r="DE54" i="1"/>
  <c r="DF111" i="9"/>
  <c r="DF79" i="9"/>
  <c r="DE108" i="20"/>
  <c r="DE76" i="20"/>
  <c r="DE109" i="3"/>
  <c r="DE77" i="3"/>
  <c r="DE111" i="12"/>
  <c r="DE79" i="12"/>
  <c r="DF88" i="10"/>
  <c r="DF56" i="10"/>
  <c r="DF91" i="7"/>
  <c r="DF59" i="7"/>
  <c r="DE95" i="6"/>
  <c r="DE63" i="6"/>
  <c r="DE88" i="6"/>
  <c r="DE56" i="6"/>
  <c r="DE97" i="19"/>
  <c r="DE65" i="19"/>
  <c r="DF103" i="8"/>
  <c r="DF71" i="8"/>
  <c r="DE113" i="5"/>
  <c r="DE81" i="5"/>
  <c r="DE105" i="13"/>
  <c r="DE73" i="13"/>
  <c r="DE97" i="18"/>
  <c r="DE65" i="18"/>
  <c r="DF91" i="14"/>
  <c r="DF59" i="14"/>
  <c r="DF107" i="15"/>
  <c r="DF75" i="15"/>
  <c r="DE111" i="13"/>
  <c r="DE79" i="13"/>
  <c r="DE93" i="13"/>
  <c r="DE61" i="13"/>
  <c r="DF90" i="11"/>
  <c r="DF58" i="11"/>
  <c r="DF107" i="8"/>
  <c r="DF75" i="8"/>
  <c r="DF115" i="20"/>
  <c r="DF83" i="20"/>
  <c r="DF98" i="11"/>
  <c r="DF66" i="11"/>
  <c r="DE97" i="4"/>
  <c r="DE65" i="4"/>
  <c r="DE108" i="6"/>
  <c r="DE76" i="6"/>
  <c r="DF97" i="1"/>
  <c r="DF65" i="1"/>
  <c r="DF91" i="6"/>
  <c r="DF59" i="6"/>
  <c r="DF111" i="19"/>
  <c r="DF79" i="19"/>
  <c r="DE111" i="5"/>
  <c r="DE79" i="5"/>
  <c r="DE87" i="5"/>
  <c r="DE55" i="5"/>
  <c r="DF103" i="19"/>
  <c r="DF71" i="19"/>
  <c r="DF111" i="8"/>
  <c r="DF79" i="8"/>
  <c r="DE104" i="4"/>
  <c r="DE72" i="4"/>
  <c r="DE112" i="2"/>
  <c r="DE80" i="2"/>
  <c r="DF104" i="21"/>
  <c r="DF72" i="21"/>
  <c r="DF120" i="12"/>
  <c r="DF123" i="12" s="1"/>
  <c r="DF116" i="12" s="1"/>
  <c r="DF84" i="12"/>
  <c r="DE98" i="7"/>
  <c r="DE66" i="7"/>
  <c r="DE86" i="2"/>
  <c r="DE54" i="2"/>
  <c r="DF106" i="6"/>
  <c r="DF74" i="6"/>
  <c r="DE101" i="14"/>
  <c r="DE69" i="14"/>
  <c r="DE99" i="13"/>
  <c r="DE67" i="13"/>
  <c r="DF89" i="20"/>
  <c r="DF57" i="20"/>
  <c r="DE91" i="16"/>
  <c r="DE59" i="16"/>
  <c r="DE108" i="11"/>
  <c r="DE76" i="11"/>
  <c r="DF88" i="14"/>
  <c r="DF56" i="14"/>
  <c r="DF106" i="4"/>
  <c r="DF74" i="4"/>
  <c r="DE86" i="13"/>
  <c r="DE54" i="13"/>
  <c r="DE94" i="14"/>
  <c r="DE62" i="14"/>
  <c r="DF103" i="12"/>
  <c r="DF71" i="12"/>
  <c r="DF100" i="1"/>
  <c r="DF68" i="1"/>
  <c r="DF110" i="8"/>
  <c r="DF78" i="8"/>
  <c r="DF95" i="5"/>
  <c r="DF63" i="5"/>
  <c r="DF87" i="20"/>
  <c r="DF55" i="20"/>
  <c r="DE117" i="16"/>
  <c r="DE85" i="16"/>
  <c r="DF99" i="9"/>
  <c r="DF67" i="9"/>
  <c r="DF115" i="5"/>
  <c r="DF83" i="5"/>
  <c r="DF112" i="6"/>
  <c r="DF80" i="6"/>
  <c r="DE115" i="4"/>
  <c r="DE83" i="4"/>
  <c r="DE111" i="11"/>
  <c r="DE79" i="11"/>
  <c r="DE90" i="21"/>
  <c r="DE58" i="21"/>
  <c r="DE106" i="14"/>
  <c r="DE74" i="14"/>
  <c r="DF86" i="3"/>
  <c r="DF54" i="3"/>
  <c r="DE95" i="4"/>
  <c r="DE63" i="4"/>
  <c r="DF114" i="9"/>
  <c r="DF82" i="9"/>
  <c r="DE117" i="13"/>
  <c r="DE85" i="13"/>
  <c r="DF109" i="17"/>
  <c r="DF77" i="17"/>
  <c r="DF109" i="1"/>
  <c r="DF77" i="1"/>
  <c r="DF107" i="12"/>
  <c r="DF75" i="12"/>
  <c r="DE92" i="11"/>
  <c r="DE60" i="11"/>
  <c r="DF114" i="10"/>
  <c r="DF82" i="10"/>
  <c r="DE100" i="20"/>
  <c r="DE68" i="20"/>
  <c r="DF95" i="2"/>
  <c r="DF63" i="2"/>
  <c r="DF110" i="17"/>
  <c r="DF78" i="17"/>
  <c r="DE89" i="4"/>
  <c r="DE57" i="4"/>
  <c r="DF99" i="14"/>
  <c r="DF67" i="14"/>
  <c r="DE100" i="5"/>
  <c r="DE68" i="5"/>
  <c r="DF94" i="6"/>
  <c r="DF62" i="6"/>
  <c r="DE88" i="12"/>
  <c r="DE56" i="12"/>
  <c r="DF87" i="15"/>
  <c r="DF55" i="15"/>
  <c r="DF87" i="19"/>
  <c r="DF55" i="19"/>
  <c r="DE90" i="7"/>
  <c r="DE58" i="7"/>
  <c r="DF95" i="8"/>
  <c r="DF63" i="8"/>
  <c r="DF99" i="18"/>
  <c r="DF67" i="18"/>
  <c r="DF97" i="11"/>
  <c r="DF65" i="11"/>
  <c r="DF110" i="20"/>
  <c r="DF78" i="20"/>
  <c r="DF93" i="21"/>
  <c r="DF61" i="21"/>
  <c r="DF94" i="15"/>
  <c r="DF62" i="15"/>
  <c r="DF89" i="10"/>
  <c r="DF57" i="10"/>
  <c r="DF92" i="12"/>
  <c r="DF60" i="12"/>
  <c r="DE120" i="10"/>
  <c r="DE123" i="10" s="1"/>
  <c r="DE116" i="10" s="1"/>
  <c r="DE84" i="10"/>
  <c r="DE109" i="16"/>
  <c r="DE77" i="16"/>
  <c r="DF98" i="1"/>
  <c r="DF66" i="1"/>
  <c r="DF114" i="18"/>
  <c r="DF82" i="18"/>
  <c r="DF94" i="10"/>
  <c r="DF62" i="10"/>
  <c r="DF99" i="19"/>
  <c r="DF67" i="19"/>
  <c r="DF107" i="17"/>
  <c r="DF75" i="17"/>
  <c r="DF108" i="9"/>
  <c r="DF76" i="9"/>
  <c r="DF103" i="13"/>
  <c r="DF71" i="13"/>
  <c r="DF107" i="4"/>
  <c r="DF75" i="4"/>
  <c r="DE120" i="5"/>
  <c r="DE123" i="5" s="1"/>
  <c r="DE116" i="5" s="1"/>
  <c r="DE84" i="5"/>
  <c r="DF113" i="15"/>
  <c r="DF81" i="15"/>
  <c r="DF112" i="12"/>
  <c r="DF80" i="12"/>
  <c r="DF99" i="4"/>
  <c r="DF67" i="4"/>
  <c r="DE91" i="21"/>
  <c r="DE59" i="21"/>
  <c r="DE99" i="8"/>
  <c r="DE67" i="8"/>
  <c r="DF102" i="16"/>
  <c r="DF70" i="16"/>
  <c r="DF99" i="11"/>
  <c r="DF67" i="11"/>
  <c r="DE89" i="18"/>
  <c r="DE57" i="18"/>
  <c r="DE115" i="21"/>
  <c r="DE83" i="21"/>
  <c r="DE90" i="2"/>
  <c r="DE58" i="2"/>
  <c r="DF93" i="9"/>
  <c r="DF61" i="9"/>
  <c r="DF106" i="17"/>
  <c r="DF74" i="17"/>
  <c r="DF98" i="3"/>
  <c r="DF66" i="3"/>
  <c r="DE105" i="5"/>
  <c r="DE73" i="5"/>
  <c r="DF104" i="18"/>
  <c r="DF72" i="18"/>
  <c r="DE113" i="19"/>
  <c r="DE81" i="19"/>
  <c r="DF101" i="3"/>
  <c r="DF69" i="3"/>
  <c r="DF120" i="13"/>
  <c r="DF123" i="13" s="1"/>
  <c r="DF116" i="13" s="1"/>
  <c r="DF84" i="13"/>
  <c r="DE89" i="21"/>
  <c r="DE57" i="21"/>
  <c r="DF91" i="8"/>
  <c r="DF59" i="8"/>
  <c r="DE91" i="3"/>
  <c r="DE59" i="3"/>
  <c r="DF106" i="7"/>
  <c r="DF74" i="7"/>
  <c r="DE101" i="2"/>
  <c r="DE69" i="2"/>
  <c r="DF105" i="20"/>
  <c r="DF73" i="20"/>
  <c r="DE89" i="7"/>
  <c r="DE57" i="7"/>
  <c r="DE86" i="10"/>
  <c r="DE54" i="10"/>
  <c r="DF109" i="4"/>
  <c r="DF77" i="4"/>
  <c r="DF103" i="18"/>
  <c r="DF71" i="18"/>
  <c r="DE86" i="6"/>
  <c r="DE54" i="6"/>
  <c r="DF103" i="17"/>
  <c r="DF71" i="17"/>
  <c r="DF88" i="16"/>
  <c r="DF56" i="16"/>
  <c r="DF109" i="18"/>
  <c r="DF77" i="18"/>
  <c r="DF97" i="16"/>
  <c r="DF65" i="16"/>
  <c r="DE98" i="6"/>
  <c r="DE66" i="6"/>
  <c r="DF113" i="1"/>
  <c r="DF81" i="1"/>
  <c r="DE120" i="6"/>
  <c r="DE123" i="6" s="1"/>
  <c r="DE116" i="6" s="1"/>
  <c r="DE84" i="6"/>
  <c r="DE115" i="3"/>
  <c r="DE83" i="3"/>
  <c r="DE114" i="8"/>
  <c r="DE82" i="8"/>
  <c r="DE112" i="4"/>
  <c r="DE80" i="4"/>
  <c r="DF93" i="20"/>
  <c r="DF61" i="20"/>
  <c r="DE102" i="11"/>
  <c r="DE70" i="11"/>
  <c r="DE107" i="3"/>
  <c r="DE75" i="3"/>
  <c r="DE91" i="4"/>
  <c r="DE59" i="4"/>
  <c r="DE111" i="7"/>
  <c r="DE79" i="7"/>
  <c r="DE103" i="11"/>
  <c r="DE71" i="11"/>
  <c r="DF100" i="7"/>
  <c r="DF68" i="7"/>
  <c r="DE113" i="10"/>
  <c r="DE81" i="10"/>
  <c r="DF94" i="12"/>
  <c r="DF62" i="12"/>
  <c r="DF107" i="7"/>
  <c r="DF75" i="7"/>
  <c r="DF90" i="8"/>
  <c r="DF58" i="8"/>
  <c r="DF94" i="19"/>
  <c r="DF62" i="19"/>
  <c r="DF95" i="1"/>
  <c r="DF63" i="1"/>
  <c r="DF92" i="4"/>
  <c r="DF60" i="4"/>
  <c r="DF98" i="2"/>
  <c r="DF66" i="2"/>
  <c r="DF115" i="19"/>
  <c r="DF83" i="19"/>
  <c r="DE87" i="21"/>
  <c r="DE55" i="21"/>
  <c r="DF108" i="15"/>
  <c r="DF76" i="15"/>
  <c r="DF117" i="7"/>
  <c r="DF85" i="7"/>
  <c r="DE110" i="5"/>
  <c r="DE78" i="5"/>
  <c r="DF88" i="21"/>
  <c r="DF56" i="21"/>
  <c r="DF93" i="14"/>
  <c r="DF61" i="14"/>
  <c r="DF99" i="3"/>
  <c r="DF67" i="3"/>
  <c r="DF87" i="6"/>
  <c r="DF55" i="6"/>
  <c r="DF117" i="5"/>
  <c r="DF85" i="5"/>
  <c r="DE111" i="14"/>
  <c r="DE79" i="14"/>
  <c r="DE100" i="19"/>
  <c r="DE68" i="19"/>
  <c r="DE90" i="14"/>
  <c r="DE58" i="14"/>
  <c r="DF102" i="4"/>
  <c r="DF70" i="4"/>
  <c r="DF96" i="8"/>
  <c r="DF64" i="8"/>
  <c r="DF88" i="11"/>
  <c r="DF56" i="11"/>
  <c r="DF97" i="17"/>
  <c r="DF65" i="17"/>
  <c r="DF97" i="12"/>
  <c r="DF65" i="12"/>
  <c r="DE108" i="10"/>
  <c r="DE76" i="10"/>
  <c r="DF98" i="5"/>
  <c r="DF66" i="5"/>
  <c r="DE105" i="11"/>
  <c r="DE73" i="11"/>
  <c r="DF98" i="8"/>
  <c r="DF66" i="8"/>
  <c r="DF117" i="1"/>
  <c r="DF85" i="1"/>
  <c r="DE92" i="3"/>
  <c r="DE60" i="3"/>
  <c r="DF101" i="6"/>
  <c r="DF69" i="6"/>
  <c r="DD86" i="9"/>
  <c r="DD54" i="9"/>
  <c r="DF91" i="19"/>
  <c r="DF59" i="19"/>
  <c r="DF109" i="15"/>
  <c r="DF77" i="15"/>
  <c r="DE95" i="21"/>
  <c r="DE63" i="21"/>
  <c r="DF110" i="3"/>
  <c r="DF78" i="3"/>
  <c r="DF115" i="17"/>
  <c r="DF83" i="17"/>
  <c r="DF112" i="21"/>
  <c r="DF80" i="21"/>
  <c r="DF108" i="19"/>
  <c r="DF76" i="19"/>
  <c r="DF98" i="15"/>
  <c r="DF66" i="15"/>
  <c r="DE87" i="7"/>
  <c r="DE55" i="7"/>
  <c r="DE92" i="19"/>
  <c r="DE60" i="19"/>
  <c r="DF106" i="9"/>
  <c r="DF74" i="9"/>
  <c r="DF94" i="7"/>
  <c r="DF62" i="7"/>
  <c r="DE98" i="13"/>
  <c r="DE66" i="13"/>
  <c r="DF117" i="21"/>
  <c r="DF85" i="21"/>
  <c r="DE96" i="3"/>
  <c r="DE64" i="3"/>
  <c r="DF101" i="9"/>
  <c r="DF69" i="9"/>
  <c r="DF108" i="13"/>
  <c r="DF76" i="13"/>
  <c r="DE105" i="19"/>
  <c r="DE73" i="19"/>
  <c r="DF100" i="15"/>
  <c r="DF68" i="15"/>
  <c r="DD86" i="16"/>
  <c r="DD54" i="16"/>
  <c r="DF93" i="4"/>
  <c r="DF61" i="4"/>
  <c r="DF90" i="13"/>
  <c r="DF58" i="13"/>
  <c r="DF93" i="7"/>
  <c r="DF61" i="7"/>
  <c r="DF95" i="16"/>
  <c r="DF63" i="16"/>
  <c r="DE97" i="10"/>
  <c r="DE65" i="10"/>
  <c r="DF93" i="11"/>
  <c r="DF61" i="11"/>
  <c r="DF97" i="21"/>
  <c r="DF65" i="21"/>
  <c r="DF94" i="21"/>
  <c r="DF62" i="21"/>
  <c r="DF100" i="16"/>
  <c r="DF68" i="16"/>
  <c r="DF89" i="17"/>
  <c r="DF57" i="17"/>
  <c r="DE97" i="2"/>
  <c r="DE65" i="2"/>
  <c r="DF104" i="9"/>
  <c r="DF72" i="9"/>
  <c r="DF101" i="17"/>
  <c r="DF69" i="17"/>
  <c r="DE115" i="11"/>
  <c r="DE83" i="11"/>
  <c r="DF103" i="3"/>
  <c r="DF71" i="3"/>
  <c r="DE99" i="2"/>
  <c r="DE67" i="2"/>
  <c r="DE103" i="6"/>
  <c r="DE71" i="6"/>
  <c r="DF89" i="1"/>
  <c r="DF57" i="1"/>
  <c r="DF101" i="10"/>
  <c r="DF69" i="10"/>
  <c r="DF120" i="19"/>
  <c r="DF123" i="19" s="1"/>
  <c r="DF116" i="19" s="1"/>
  <c r="DF84" i="19"/>
  <c r="DF97" i="14"/>
  <c r="DF65" i="14"/>
  <c r="BB25" i="12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B44" i="12"/>
  <c r="DG44" i="12" a="1"/>
  <c r="DG44" i="12" s="1"/>
  <c r="BA16" i="11"/>
  <c r="DF16" i="11" a="1"/>
  <c r="DF16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BB21" i="21"/>
  <c r="DG21" i="21" a="1"/>
  <c r="DG21" i="21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BB28" i="3"/>
  <c r="DG28" i="3" a="1"/>
  <c r="DG28" i="3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7"/>
  <c r="DG26" i="17" a="1"/>
  <c r="DG26" i="17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BB30" i="6"/>
  <c r="DG30" i="6" a="1"/>
  <c r="DG30" i="6" s="1"/>
  <c r="AZ15" i="9"/>
  <c r="DE15" i="9" a="1"/>
  <c r="DE15" i="9" s="1"/>
  <c r="AY47" i="9"/>
  <c r="BB20" i="19"/>
  <c r="DG20" i="19" a="1"/>
  <c r="DG20" i="19" s="1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B27" i="15"/>
  <c r="DG27" i="15" a="1"/>
  <c r="DG27" i="15" s="1"/>
  <c r="BA16" i="7"/>
  <c r="DF16" i="7" a="1"/>
  <c r="DF16" i="7" s="1"/>
  <c r="BA21" i="19"/>
  <c r="DF21" i="19" a="1"/>
  <c r="DF21" i="19" s="1"/>
  <c r="BB35" i="9"/>
  <c r="DG35" i="9" a="1"/>
  <c r="DG35" i="9" s="1"/>
  <c r="BB23" i="7"/>
  <c r="DG23" i="7" a="1"/>
  <c r="DG23" i="7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19" i="13"/>
  <c r="DG19" i="13" a="1"/>
  <c r="DG19" i="13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9" i="16"/>
  <c r="DG29" i="16" a="1"/>
  <c r="DG29" i="16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23" i="20"/>
  <c r="DG23" i="20" a="1"/>
  <c r="DG23" i="20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AZ47" i="1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45" i="19"/>
  <c r="DG45" i="19" a="1"/>
  <c r="DG45" i="19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AZ47" i="15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23" i="13"/>
  <c r="DG23" i="13" a="1"/>
  <c r="DG23" i="13" s="1"/>
  <c r="BB24" i="18"/>
  <c r="DG24" i="18" a="1"/>
  <c r="DG24" i="18" s="1"/>
  <c r="BB43" i="7"/>
  <c r="DG43" i="7" a="1"/>
  <c r="DG43" i="7" s="1"/>
  <c r="BA46" i="2"/>
  <c r="DF46" i="2" a="1"/>
  <c r="DF46" i="2" s="1"/>
  <c r="BB30" i="20"/>
  <c r="DG30" i="20" a="1"/>
  <c r="DG30" i="20" s="1"/>
  <c r="BB21" i="13"/>
  <c r="DG21" i="13" a="1"/>
  <c r="DG21" i="13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B42" i="13"/>
  <c r="DG42" i="13" a="1"/>
  <c r="DG42" i="13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AZ47" i="14"/>
  <c r="BB16" i="3"/>
  <c r="DG16" i="3" a="1"/>
  <c r="DG16" i="3" s="1"/>
  <c r="DF15" i="19" a="1"/>
  <c r="DF15" i="19" s="1"/>
  <c r="BA15" i="19"/>
  <c r="AZ47" i="19"/>
  <c r="BB27" i="16"/>
  <c r="DG27" i="16" a="1"/>
  <c r="DG27" i="16" s="1"/>
  <c r="BB32" i="7"/>
  <c r="DG32" i="7" a="1"/>
  <c r="DG32" i="7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4" i="13"/>
  <c r="DG24" i="13" a="1"/>
  <c r="DG24" i="13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DG39" i="14" a="1"/>
  <c r="DG39" i="14" s="1"/>
  <c r="BB39" i="14"/>
  <c r="BB24" i="19"/>
  <c r="DG24" i="19" a="1"/>
  <c r="DG24" i="19" s="1"/>
  <c r="BA18" i="8"/>
  <c r="DF18" i="8" a="1"/>
  <c r="DF18" i="8" s="1"/>
  <c r="BB33" i="7"/>
  <c r="DG33" i="7" a="1"/>
  <c r="DG33" i="7" s="1"/>
  <c r="BB32" i="1"/>
  <c r="DG32" i="1" a="1"/>
  <c r="DG32" i="1" s="1"/>
  <c r="BB45" i="17"/>
  <c r="DG45" i="17" a="1"/>
  <c r="DG45" i="17" s="1"/>
  <c r="BB33" i="20"/>
  <c r="DG33" i="20" a="1"/>
  <c r="DG33" i="20" s="1"/>
  <c r="BB42" i="17"/>
  <c r="DG42" i="17" a="1"/>
  <c r="DG42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B29" i="17"/>
  <c r="DG29" i="17" a="1"/>
  <c r="DG29" i="17" s="1"/>
  <c r="BA45" i="21"/>
  <c r="DF45" i="21" a="1"/>
  <c r="DF45" i="21" s="1"/>
  <c r="BB37" i="8"/>
  <c r="DG37" i="8" a="1"/>
  <c r="DG37" i="8" s="1"/>
  <c r="BB35" i="10"/>
  <c r="DG35" i="10" a="1"/>
  <c r="DG35" i="10" s="1"/>
  <c r="BB16" i="4"/>
  <c r="DG16" i="4" a="1"/>
  <c r="DG16" i="4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BB15" i="3"/>
  <c r="DG15" i="3" a="1"/>
  <c r="DG15" i="3" s="1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B25" i="1"/>
  <c r="DG25" i="1" a="1"/>
  <c r="DG25" i="1" s="1"/>
  <c r="BB30" i="16"/>
  <c r="DG30" i="16" a="1"/>
  <c r="DG30" i="16" s="1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AZ47" i="7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17" i="8"/>
  <c r="DG17" i="8" a="1"/>
  <c r="DG17" i="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15" i="11"/>
  <c r="DG15" i="11" a="1"/>
  <c r="DG15" i="11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39" i="18"/>
  <c r="DG39" i="18" a="1"/>
  <c r="DG39" i="18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22" i="8"/>
  <c r="DG22" i="8" a="1"/>
  <c r="DG22" i="8" s="1"/>
  <c r="BB17" i="14"/>
  <c r="DG17" i="14" a="1"/>
  <c r="DG17" i="14" s="1"/>
  <c r="BA35" i="11"/>
  <c r="DF35" i="11" a="1"/>
  <c r="DF35" i="11" s="1"/>
  <c r="BB35" i="4"/>
  <c r="DG35" i="4" a="1"/>
  <c r="DG35" i="4" s="1"/>
  <c r="BB44" i="15"/>
  <c r="DG44" i="15" a="1"/>
  <c r="DG44" i="15" s="1"/>
  <c r="BA30" i="12"/>
  <c r="DF30" i="12" a="1"/>
  <c r="DF30" i="12" s="1"/>
  <c r="BA15" i="13"/>
  <c r="DF15" i="13" a="1"/>
  <c r="DF15" i="13" s="1"/>
  <c r="AZ47" i="13"/>
  <c r="BB29" i="8"/>
  <c r="DG29" i="8" a="1"/>
  <c r="DG29" i="8" s="1"/>
  <c r="BB43" i="17"/>
  <c r="DG43" i="17" a="1"/>
  <c r="DG43" i="17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B23" i="4"/>
  <c r="DG23" i="4" a="1"/>
  <c r="DG23" i="4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AZ47" i="3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25" i="5"/>
  <c r="DG25" i="5" a="1"/>
  <c r="DG25" i="5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45" i="7"/>
  <c r="DG45" i="7" a="1"/>
  <c r="DG45" i="7" s="1"/>
  <c r="BB21" i="10"/>
  <c r="DG21" i="10" a="1"/>
  <c r="DG21" i="10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BB41" i="7"/>
  <c r="DG41" i="7" a="1"/>
  <c r="DG41" i="7" s="1"/>
  <c r="DG37" i="7" a="1"/>
  <c r="DG37" i="7" s="1"/>
  <c r="BB37" i="7"/>
  <c r="BB34" i="17"/>
  <c r="DG34" i="17" a="1"/>
  <c r="DG34" i="17" s="1"/>
  <c r="BA28" i="21"/>
  <c r="DF28" i="21" a="1"/>
  <c r="DF28" i="21" s="1"/>
  <c r="BB28" i="6"/>
  <c r="DG28" i="6" a="1"/>
  <c r="DG28" i="6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25" i="18"/>
  <c r="DG25" i="18" a="1"/>
  <c r="DG25" i="18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26" i="20"/>
  <c r="DG26" i="20" a="1"/>
  <c r="DG26" i="20" s="1"/>
  <c r="BB38" i="5"/>
  <c r="DG38" i="5" a="1"/>
  <c r="DG38" i="5" s="1"/>
  <c r="BA15" i="4"/>
  <c r="DF15" i="4" a="1"/>
  <c r="DF15" i="4" s="1"/>
  <c r="AZ47" i="4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27" i="9"/>
  <c r="DG27" i="9" a="1"/>
  <c r="DG27" i="9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B40" i="4"/>
  <c r="DG40" i="4" a="1"/>
  <c r="DG40" i="4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35" i="1"/>
  <c r="DG35" i="1" a="1"/>
  <c r="DG35" i="1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AZ47" i="10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AZ47" i="6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B42" i="1"/>
  <c r="DG42" i="1" a="1"/>
  <c r="DG42" i="1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19" i="8"/>
  <c r="DG19" i="8" a="1"/>
  <c r="DG19" i="8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AZ47" i="20"/>
  <c r="BA32" i="5"/>
  <c r="DF32" i="5" a="1"/>
  <c r="DF32" i="5" s="1"/>
  <c r="BA18" i="2"/>
  <c r="DF18" i="2" a="1"/>
  <c r="DF18" i="2" s="1"/>
  <c r="BB22" i="10"/>
  <c r="DG22" i="10" a="1"/>
  <c r="DG22" i="10" s="1"/>
  <c r="BB40" i="20"/>
  <c r="DG40" i="20" a="1"/>
  <c r="DG40" i="20" s="1"/>
  <c r="BB21" i="8"/>
  <c r="DG21" i="8" a="1"/>
  <c r="DG21" i="8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AZ47" i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AZ15" i="16"/>
  <c r="AY47" i="16"/>
  <c r="BA15" i="2"/>
  <c r="DF15" i="2" a="1"/>
  <c r="DF15" i="2" s="1"/>
  <c r="AZ47" i="2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7"/>
  <c r="DG38" i="17" a="1"/>
  <c r="DG38" i="17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24" i="2"/>
  <c r="DG24" i="2" a="1"/>
  <c r="DG24" i="2" s="1"/>
  <c r="BB39" i="17"/>
  <c r="DG39" i="17" a="1"/>
  <c r="DG39" i="17" s="1"/>
  <c r="BA18" i="4"/>
  <c r="DF18" i="4" a="1"/>
  <c r="DF18" i="4" s="1"/>
  <c r="DF15" i="17" a="1"/>
  <c r="DF15" i="17" s="1"/>
  <c r="BA15" i="17"/>
  <c r="AZ47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26" i="11"/>
  <c r="DG26" i="11" a="1"/>
  <c r="DG26" i="11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B44" i="7"/>
  <c r="DG44" i="7" a="1"/>
  <c r="DG44" i="7" s="1"/>
  <c r="BB28" i="11"/>
  <c r="DG28" i="11" a="1"/>
  <c r="DG28" i="11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36" i="8"/>
  <c r="DG36" i="8" a="1"/>
  <c r="DG36" i="8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DF9" i="11" l="1"/>
  <c r="DG115" i="14"/>
  <c r="DG83" i="14"/>
  <c r="DG94" i="16"/>
  <c r="DG62" i="16"/>
  <c r="DF113" i="20"/>
  <c r="DF81" i="20"/>
  <c r="DF120" i="20"/>
  <c r="DF123" i="20" s="1"/>
  <c r="DF116" i="20" s="1"/>
  <c r="DF84" i="20"/>
  <c r="DG89" i="20"/>
  <c r="DG57" i="20"/>
  <c r="DG111" i="2"/>
  <c r="DG79" i="2"/>
  <c r="DF120" i="21"/>
  <c r="DF123" i="21" s="1"/>
  <c r="DF116" i="21" s="1"/>
  <c r="DF84" i="21"/>
  <c r="DF109" i="20"/>
  <c r="DF77" i="20"/>
  <c r="DG87" i="17"/>
  <c r="DG55" i="17"/>
  <c r="DF105" i="15"/>
  <c r="DF73" i="15"/>
  <c r="DG106" i="16"/>
  <c r="DG74" i="16"/>
  <c r="DG91" i="12"/>
  <c r="DG59" i="12"/>
  <c r="DG91" i="6"/>
  <c r="DG59" i="6"/>
  <c r="DF93" i="13"/>
  <c r="DF61" i="13"/>
  <c r="DF90" i="2"/>
  <c r="DF58" i="2"/>
  <c r="DG99" i="11"/>
  <c r="DG67" i="11"/>
  <c r="DG99" i="4"/>
  <c r="DG67" i="4"/>
  <c r="DG107" i="4"/>
  <c r="DG75" i="4"/>
  <c r="DF109" i="16"/>
  <c r="DF77" i="16"/>
  <c r="DG94" i="15"/>
  <c r="DG62" i="15"/>
  <c r="DG99" i="18"/>
  <c r="DG67" i="18"/>
  <c r="DG86" i="20"/>
  <c r="DG54" i="20"/>
  <c r="DG104" i="5"/>
  <c r="DG72" i="5"/>
  <c r="DF111" i="13"/>
  <c r="DF79" i="13"/>
  <c r="DF105" i="13"/>
  <c r="DF73" i="13"/>
  <c r="DF108" i="20"/>
  <c r="DF76" i="20"/>
  <c r="DG90" i="8"/>
  <c r="DG58" i="8"/>
  <c r="DG100" i="7"/>
  <c r="DG68" i="7"/>
  <c r="DF107" i="3"/>
  <c r="DF75" i="3"/>
  <c r="DF114" i="8"/>
  <c r="DF82" i="8"/>
  <c r="DF98" i="6"/>
  <c r="DF66" i="6"/>
  <c r="DG103" i="17"/>
  <c r="DG71" i="17"/>
  <c r="DG109" i="12"/>
  <c r="DG77" i="12"/>
  <c r="DF91" i="3"/>
  <c r="DF59" i="3"/>
  <c r="DG106" i="1"/>
  <c r="DG74" i="1"/>
  <c r="DG96" i="10"/>
  <c r="DG64" i="10"/>
  <c r="DG117" i="6"/>
  <c r="DG85" i="6"/>
  <c r="DF94" i="3"/>
  <c r="DF62" i="3"/>
  <c r="DG96" i="21"/>
  <c r="DG64" i="21"/>
  <c r="DF95" i="12"/>
  <c r="DF63" i="12"/>
  <c r="DG101" i="18"/>
  <c r="DG69" i="18"/>
  <c r="DF117" i="14"/>
  <c r="DF85" i="14"/>
  <c r="DG111" i="6"/>
  <c r="DG79" i="6"/>
  <c r="DF117" i="8"/>
  <c r="DF85" i="8"/>
  <c r="DG109" i="7"/>
  <c r="DG77" i="7"/>
  <c r="DG92" i="7"/>
  <c r="DG60" i="7"/>
  <c r="DF113" i="4"/>
  <c r="DF81" i="4"/>
  <c r="DG107" i="20"/>
  <c r="DG75" i="20"/>
  <c r="DF107" i="2"/>
  <c r="DF75" i="2"/>
  <c r="DG108" i="7"/>
  <c r="DG76" i="7"/>
  <c r="DG91" i="1"/>
  <c r="DG59" i="1"/>
  <c r="DG112" i="15"/>
  <c r="DG80" i="15"/>
  <c r="DF103" i="21"/>
  <c r="DF71" i="21"/>
  <c r="DF106" i="21"/>
  <c r="DF74" i="21"/>
  <c r="DG114" i="17"/>
  <c r="DG82" i="17"/>
  <c r="DG106" i="2"/>
  <c r="DG74" i="2"/>
  <c r="DG102" i="1"/>
  <c r="DG70" i="1"/>
  <c r="DG101" i="16"/>
  <c r="DG69" i="16"/>
  <c r="DF98" i="17"/>
  <c r="DF66" i="17"/>
  <c r="DG94" i="5"/>
  <c r="DG62" i="5"/>
  <c r="DG104" i="14"/>
  <c r="DG72" i="14"/>
  <c r="DF111" i="11"/>
  <c r="DF79" i="11"/>
  <c r="DG90" i="16"/>
  <c r="DG58" i="16"/>
  <c r="DG87" i="3"/>
  <c r="DG55" i="3"/>
  <c r="DF91" i="16"/>
  <c r="DF59" i="16"/>
  <c r="DF86" i="15"/>
  <c r="DF54" i="15"/>
  <c r="DG106" i="6"/>
  <c r="DG74" i="6"/>
  <c r="DG89" i="1"/>
  <c r="DG57" i="1"/>
  <c r="DF115" i="11"/>
  <c r="DF83" i="11"/>
  <c r="DG89" i="17"/>
  <c r="DG57" i="17"/>
  <c r="DG107" i="14"/>
  <c r="DG75" i="14"/>
  <c r="DF98" i="7"/>
  <c r="DF66" i="7"/>
  <c r="DG97" i="13"/>
  <c r="DG65" i="13"/>
  <c r="DG94" i="20"/>
  <c r="DG62" i="20"/>
  <c r="DF103" i="9"/>
  <c r="DF71" i="9"/>
  <c r="DG120" i="13"/>
  <c r="DG123" i="13" s="1"/>
  <c r="DG116" i="13" s="1"/>
  <c r="DG84" i="13"/>
  <c r="DF89" i="15"/>
  <c r="DF57" i="15"/>
  <c r="DF112" i="2"/>
  <c r="DF80" i="2"/>
  <c r="DG88" i="13"/>
  <c r="DG56" i="13"/>
  <c r="DG112" i="1"/>
  <c r="DG80" i="1"/>
  <c r="DG109" i="21"/>
  <c r="DG77" i="21"/>
  <c r="DG120" i="18"/>
  <c r="DG123" i="18" s="1"/>
  <c r="DG116" i="18" s="1"/>
  <c r="DG84" i="18"/>
  <c r="DF99" i="17"/>
  <c r="DF67" i="17"/>
  <c r="DG93" i="5"/>
  <c r="DG61" i="5"/>
  <c r="DG97" i="21"/>
  <c r="DG65" i="21"/>
  <c r="DG93" i="7"/>
  <c r="DG61" i="7"/>
  <c r="DF100" i="10"/>
  <c r="DF68" i="10"/>
  <c r="DG108" i="13"/>
  <c r="DG76" i="13"/>
  <c r="DF92" i="19"/>
  <c r="DF60" i="19"/>
  <c r="DG112" i="21"/>
  <c r="DG80" i="21"/>
  <c r="DG109" i="15"/>
  <c r="DG77" i="15"/>
  <c r="DG87" i="6"/>
  <c r="DG55" i="6"/>
  <c r="DG90" i="10"/>
  <c r="DG58" i="10"/>
  <c r="DF117" i="16"/>
  <c r="DF85" i="16"/>
  <c r="DF112" i="3"/>
  <c r="DF80" i="3"/>
  <c r="DG88" i="5"/>
  <c r="DG56" i="5"/>
  <c r="DG93" i="6"/>
  <c r="DG61" i="6"/>
  <c r="DG104" i="15"/>
  <c r="DG72" i="15"/>
  <c r="DG96" i="11"/>
  <c r="DG64" i="11"/>
  <c r="DG101" i="6"/>
  <c r="DG69" i="6"/>
  <c r="DF101" i="7"/>
  <c r="DF69" i="7"/>
  <c r="DG98" i="11"/>
  <c r="DG66" i="11"/>
  <c r="DF100" i="20"/>
  <c r="DF68" i="20"/>
  <c r="DG109" i="1"/>
  <c r="DG77" i="1"/>
  <c r="DG93" i="14"/>
  <c r="DG61" i="14"/>
  <c r="DG108" i="15"/>
  <c r="DG76" i="15"/>
  <c r="DG110" i="6"/>
  <c r="DG78" i="6"/>
  <c r="DF88" i="6"/>
  <c r="DF56" i="6"/>
  <c r="DE86" i="16"/>
  <c r="DE54" i="16"/>
  <c r="DG110" i="7"/>
  <c r="DG78" i="7"/>
  <c r="DF114" i="21"/>
  <c r="DF82" i="21"/>
  <c r="DG104" i="1"/>
  <c r="DG72" i="1"/>
  <c r="DG114" i="16"/>
  <c r="DG82" i="16"/>
  <c r="DF101" i="13"/>
  <c r="DF69" i="13"/>
  <c r="DG92" i="8"/>
  <c r="DG60" i="8"/>
  <c r="DF103" i="5"/>
  <c r="DF71" i="5"/>
  <c r="DG93" i="17"/>
  <c r="DG61" i="17"/>
  <c r="DG109" i="4"/>
  <c r="DG77" i="4"/>
  <c r="DF101" i="8"/>
  <c r="DF69" i="8"/>
  <c r="DG97" i="20"/>
  <c r="DG65" i="20"/>
  <c r="DG115" i="1"/>
  <c r="DG83" i="1"/>
  <c r="DG108" i="5"/>
  <c r="DG76" i="5"/>
  <c r="DF115" i="4"/>
  <c r="DF83" i="4"/>
  <c r="DG100" i="1"/>
  <c r="DG68" i="1"/>
  <c r="DG104" i="11"/>
  <c r="DG72" i="11"/>
  <c r="DG99" i="6"/>
  <c r="DG67" i="6"/>
  <c r="DG112" i="7"/>
  <c r="DG80" i="7"/>
  <c r="DG89" i="11"/>
  <c r="DG57" i="11"/>
  <c r="DG95" i="10"/>
  <c r="DG63" i="10"/>
  <c r="DG112" i="17"/>
  <c r="DG80" i="17"/>
  <c r="DG120" i="7"/>
  <c r="DG123" i="7" s="1"/>
  <c r="DG116" i="7" s="1"/>
  <c r="DG84" i="7"/>
  <c r="DG110" i="11"/>
  <c r="DG78" i="11"/>
  <c r="DG95" i="9"/>
  <c r="DG63" i="9"/>
  <c r="DF107" i="18"/>
  <c r="DF75" i="18"/>
  <c r="DG102" i="3"/>
  <c r="DG70" i="3"/>
  <c r="DG115" i="15"/>
  <c r="DG83" i="15"/>
  <c r="DG93" i="8"/>
  <c r="DG61" i="8"/>
  <c r="DG113" i="8"/>
  <c r="DG81" i="8"/>
  <c r="DG112" i="18"/>
  <c r="DG80" i="18"/>
  <c r="DG96" i="9"/>
  <c r="DG64" i="9"/>
  <c r="DG114" i="2"/>
  <c r="DG82" i="2"/>
  <c r="DG99" i="15"/>
  <c r="DG67" i="15"/>
  <c r="DG87" i="9"/>
  <c r="DG55" i="9"/>
  <c r="DG105" i="8"/>
  <c r="DG73" i="8"/>
  <c r="DG102" i="13"/>
  <c r="DG70" i="13"/>
  <c r="DF104" i="13"/>
  <c r="DF72" i="13"/>
  <c r="DF114" i="15"/>
  <c r="DF82" i="15"/>
  <c r="DF100" i="4"/>
  <c r="DF68" i="4"/>
  <c r="DE86" i="12"/>
  <c r="DE54" i="12"/>
  <c r="DG87" i="4"/>
  <c r="DG55" i="4"/>
  <c r="DG100" i="17"/>
  <c r="DG68" i="17"/>
  <c r="DF102" i="17"/>
  <c r="DF70" i="17"/>
  <c r="DG104" i="12"/>
  <c r="DG72" i="12"/>
  <c r="DF90" i="12"/>
  <c r="DF58" i="12"/>
  <c r="DG120" i="17"/>
  <c r="DG123" i="17" s="1"/>
  <c r="DG116" i="17" s="1"/>
  <c r="DG84" i="17"/>
  <c r="DG95" i="19"/>
  <c r="DG63" i="19"/>
  <c r="DG106" i="15"/>
  <c r="DG74" i="15"/>
  <c r="DF104" i="17"/>
  <c r="DF72" i="17"/>
  <c r="DG107" i="19"/>
  <c r="DG75" i="19"/>
  <c r="DG103" i="7"/>
  <c r="DG71" i="7"/>
  <c r="DG88" i="18"/>
  <c r="DG56" i="18"/>
  <c r="DF105" i="10"/>
  <c r="DF73" i="10"/>
  <c r="DG98" i="19"/>
  <c r="DG66" i="19"/>
  <c r="DF104" i="8"/>
  <c r="DF72" i="8"/>
  <c r="DF96" i="19"/>
  <c r="DF64" i="19"/>
  <c r="DG89" i="6"/>
  <c r="DG57" i="6"/>
  <c r="DF95" i="7"/>
  <c r="DF63" i="7"/>
  <c r="DG114" i="7"/>
  <c r="DG82" i="7"/>
  <c r="DG96" i="15"/>
  <c r="DG64" i="15"/>
  <c r="DF99" i="10"/>
  <c r="DF67" i="10"/>
  <c r="DG117" i="12"/>
  <c r="DG85" i="12"/>
  <c r="DG112" i="5"/>
  <c r="DG80" i="5"/>
  <c r="DF92" i="3"/>
  <c r="DF60" i="3"/>
  <c r="DG98" i="5"/>
  <c r="DG66" i="5"/>
  <c r="DG88" i="11"/>
  <c r="DG56" i="11"/>
  <c r="DF100" i="19"/>
  <c r="DF68" i="19"/>
  <c r="DG99" i="3"/>
  <c r="DG67" i="3"/>
  <c r="DF97" i="8"/>
  <c r="DF65" i="8"/>
  <c r="DG91" i="13"/>
  <c r="DG59" i="13"/>
  <c r="DG120" i="1"/>
  <c r="DG123" i="1" s="1"/>
  <c r="DG116" i="1" s="1"/>
  <c r="DG84" i="1"/>
  <c r="DF112" i="14"/>
  <c r="DF80" i="14"/>
  <c r="DG104" i="16"/>
  <c r="DG72" i="16"/>
  <c r="DG91" i="15"/>
  <c r="DG59" i="15"/>
  <c r="DG115" i="12"/>
  <c r="DG83" i="12"/>
  <c r="DG100" i="2"/>
  <c r="DG68" i="2"/>
  <c r="DF98" i="12"/>
  <c r="DF66" i="12"/>
  <c r="DF102" i="14"/>
  <c r="DF70" i="14"/>
  <c r="DG104" i="18"/>
  <c r="DG72" i="18"/>
  <c r="DF101" i="14"/>
  <c r="DF69" i="14"/>
  <c r="DG117" i="7"/>
  <c r="DG85" i="7"/>
  <c r="DF89" i="2"/>
  <c r="DF57" i="2"/>
  <c r="DG99" i="14"/>
  <c r="DG67" i="14"/>
  <c r="DG120" i="16"/>
  <c r="DG123" i="16" s="1"/>
  <c r="DG116" i="16" s="1"/>
  <c r="DG84" i="16"/>
  <c r="DF106" i="13"/>
  <c r="DF74" i="13"/>
  <c r="DG110" i="21"/>
  <c r="DG78" i="21"/>
  <c r="DF94" i="11"/>
  <c r="DF62" i="11"/>
  <c r="DG111" i="21"/>
  <c r="DG79" i="21"/>
  <c r="DG107" i="6"/>
  <c r="DG75" i="6"/>
  <c r="DF103" i="4"/>
  <c r="DF71" i="4"/>
  <c r="DG109" i="8"/>
  <c r="DG77" i="8"/>
  <c r="DG97" i="17"/>
  <c r="DG65" i="17"/>
  <c r="DG87" i="13"/>
  <c r="DG55" i="13"/>
  <c r="DG111" i="8"/>
  <c r="DG79" i="8"/>
  <c r="DF93" i="15"/>
  <c r="DF61" i="15"/>
  <c r="DF87" i="5"/>
  <c r="DF55" i="5"/>
  <c r="DG97" i="1"/>
  <c r="DG65" i="1"/>
  <c r="DG115" i="20"/>
  <c r="DG83" i="20"/>
  <c r="DG98" i="3"/>
  <c r="DG66" i="3"/>
  <c r="DG115" i="7"/>
  <c r="DG83" i="7"/>
  <c r="DG112" i="12"/>
  <c r="DG80" i="12"/>
  <c r="DG103" i="13"/>
  <c r="DG71" i="13"/>
  <c r="DG94" i="10"/>
  <c r="DG62" i="10"/>
  <c r="DF120" i="10"/>
  <c r="DF123" i="10" s="1"/>
  <c r="DF116" i="10" s="1"/>
  <c r="DF84" i="10"/>
  <c r="DG93" i="21"/>
  <c r="DG61" i="21"/>
  <c r="DG95" i="8"/>
  <c r="DG63" i="8"/>
  <c r="DF86" i="17"/>
  <c r="DF54" i="17"/>
  <c r="DG110" i="8"/>
  <c r="DG78" i="8"/>
  <c r="DG107" i="15"/>
  <c r="DG75" i="15"/>
  <c r="DF113" i="5"/>
  <c r="DF81" i="5"/>
  <c r="DF95" i="6"/>
  <c r="DF63" i="6"/>
  <c r="DG88" i="10"/>
  <c r="DG56" i="10"/>
  <c r="DG111" i="9"/>
  <c r="DG79" i="9"/>
  <c r="DG92" i="4"/>
  <c r="DG60" i="4"/>
  <c r="DG107" i="7"/>
  <c r="DG75" i="7"/>
  <c r="DF103" i="11"/>
  <c r="DF71" i="11"/>
  <c r="DF102" i="11"/>
  <c r="DF70" i="11"/>
  <c r="DF115" i="3"/>
  <c r="DF83" i="3"/>
  <c r="DG97" i="16"/>
  <c r="DG65" i="16"/>
  <c r="DG105" i="20"/>
  <c r="DG73" i="20"/>
  <c r="DG91" i="8"/>
  <c r="DG59" i="8"/>
  <c r="DG92" i="17"/>
  <c r="DG60" i="17"/>
  <c r="DF89" i="13"/>
  <c r="DF57" i="13"/>
  <c r="DG91" i="9"/>
  <c r="DG59" i="9"/>
  <c r="DG102" i="20"/>
  <c r="DG70" i="20"/>
  <c r="DF109" i="6"/>
  <c r="DF77" i="6"/>
  <c r="DF95" i="20"/>
  <c r="DF63" i="20"/>
  <c r="DG103" i="2"/>
  <c r="DG71" i="2"/>
  <c r="DG88" i="19"/>
  <c r="DG56" i="19"/>
  <c r="DG101" i="5"/>
  <c r="DG69" i="5"/>
  <c r="DG108" i="3"/>
  <c r="DG76" i="3"/>
  <c r="DF109" i="9"/>
  <c r="DF77" i="9"/>
  <c r="DG88" i="20"/>
  <c r="DG56" i="20"/>
  <c r="DG94" i="6"/>
  <c r="DG62" i="6"/>
  <c r="DG113" i="6"/>
  <c r="DG81" i="6"/>
  <c r="DG98" i="9"/>
  <c r="DG66" i="9"/>
  <c r="DF114" i="6"/>
  <c r="DF82" i="6"/>
  <c r="DG96" i="13"/>
  <c r="DG64" i="13"/>
  <c r="DG97" i="7"/>
  <c r="DG65" i="7"/>
  <c r="DF117" i="15"/>
  <c r="DF85" i="15"/>
  <c r="DG117" i="10"/>
  <c r="DG85" i="10"/>
  <c r="DG94" i="4"/>
  <c r="DG62" i="4"/>
  <c r="DG96" i="2"/>
  <c r="DG64" i="2"/>
  <c r="DG100" i="8"/>
  <c r="DG68" i="8"/>
  <c r="DF94" i="14"/>
  <c r="DF62" i="14"/>
  <c r="DF88" i="2"/>
  <c r="DF56" i="2"/>
  <c r="DG96" i="1"/>
  <c r="DG64" i="1"/>
  <c r="DF91" i="20"/>
  <c r="DF59" i="20"/>
  <c r="DF120" i="14"/>
  <c r="DF123" i="14" s="1"/>
  <c r="DF116" i="14" s="1"/>
  <c r="DF84" i="14"/>
  <c r="DF102" i="8"/>
  <c r="DF70" i="8"/>
  <c r="DG107" i="13"/>
  <c r="DG75" i="13"/>
  <c r="DG101" i="11"/>
  <c r="DG69" i="11"/>
  <c r="DG94" i="9"/>
  <c r="DG62" i="9"/>
  <c r="DG87" i="20"/>
  <c r="DG55" i="20"/>
  <c r="DG97" i="14"/>
  <c r="DG65" i="14"/>
  <c r="DF103" i="6"/>
  <c r="DF71" i="6"/>
  <c r="DG101" i="17"/>
  <c r="DG69" i="17"/>
  <c r="DF117" i="3"/>
  <c r="DF85" i="3"/>
  <c r="DF100" i="13"/>
  <c r="DF68" i="13"/>
  <c r="DG88" i="15"/>
  <c r="DG56" i="15"/>
  <c r="DG107" i="5"/>
  <c r="DG75" i="5"/>
  <c r="DG100" i="21"/>
  <c r="DG68" i="21"/>
  <c r="DF105" i="2"/>
  <c r="DF73" i="2"/>
  <c r="DG101" i="3"/>
  <c r="DG69" i="3"/>
  <c r="DF108" i="21"/>
  <c r="DF76" i="21"/>
  <c r="DF104" i="4"/>
  <c r="DF72" i="4"/>
  <c r="DG113" i="21"/>
  <c r="DG81" i="21"/>
  <c r="DG101" i="1"/>
  <c r="DG69" i="1"/>
  <c r="DF112" i="10"/>
  <c r="DF80" i="10"/>
  <c r="DG100" i="16"/>
  <c r="DG68" i="16"/>
  <c r="DG93" i="11"/>
  <c r="DG61" i="11"/>
  <c r="DG90" i="13"/>
  <c r="DG58" i="13"/>
  <c r="DF108" i="4"/>
  <c r="DF76" i="4"/>
  <c r="DG101" i="9"/>
  <c r="DG69" i="9"/>
  <c r="DG117" i="11"/>
  <c r="DG85" i="11"/>
  <c r="DF87" i="7"/>
  <c r="DF55" i="7"/>
  <c r="DG115" i="17"/>
  <c r="DG83" i="17"/>
  <c r="DG91" i="19"/>
  <c r="DG59" i="19"/>
  <c r="DG95" i="2"/>
  <c r="DG63" i="2"/>
  <c r="DF98" i="13"/>
  <c r="DF66" i="13"/>
  <c r="DF105" i="4"/>
  <c r="DF73" i="4"/>
  <c r="DF106" i="8"/>
  <c r="DF74" i="8"/>
  <c r="DF95" i="11"/>
  <c r="DF63" i="11"/>
  <c r="DG99" i="5"/>
  <c r="DG67" i="5"/>
  <c r="DG104" i="2"/>
  <c r="DG72" i="2"/>
  <c r="DG104" i="20"/>
  <c r="DG72" i="20"/>
  <c r="DF86" i="19"/>
  <c r="DF54" i="19"/>
  <c r="DF117" i="2"/>
  <c r="DF85" i="2"/>
  <c r="DF103" i="20"/>
  <c r="DF71" i="20"/>
  <c r="DF90" i="14"/>
  <c r="DF58" i="14"/>
  <c r="DF110" i="19"/>
  <c r="DF78" i="19"/>
  <c r="DF89" i="4"/>
  <c r="DF57" i="4"/>
  <c r="DG109" i="17"/>
  <c r="DG77" i="17"/>
  <c r="DF87" i="21"/>
  <c r="DF55" i="21"/>
  <c r="DG107" i="1"/>
  <c r="DG75" i="1"/>
  <c r="DG95" i="17"/>
  <c r="DG63" i="17"/>
  <c r="DF105" i="3"/>
  <c r="DF73" i="3"/>
  <c r="DG110" i="16"/>
  <c r="DG78" i="16"/>
  <c r="DG96" i="18"/>
  <c r="DG64" i="18"/>
  <c r="DG87" i="2"/>
  <c r="DG55" i="2"/>
  <c r="DG112" i="6"/>
  <c r="DG80" i="6"/>
  <c r="DG110" i="2"/>
  <c r="DG78" i="2"/>
  <c r="DF99" i="21"/>
  <c r="DF67" i="21"/>
  <c r="DF96" i="17"/>
  <c r="DF64" i="17"/>
  <c r="DG91" i="7"/>
  <c r="DG59" i="7"/>
  <c r="DF90" i="18"/>
  <c r="DF58" i="18"/>
  <c r="DF104" i="3"/>
  <c r="DF72" i="3"/>
  <c r="DG91" i="5"/>
  <c r="DG59" i="5"/>
  <c r="DG114" i="14"/>
  <c r="DG82" i="14"/>
  <c r="DF100" i="14"/>
  <c r="DF68" i="14"/>
  <c r="DF109" i="2"/>
  <c r="DF77" i="2"/>
  <c r="DG95" i="3"/>
  <c r="DG63" i="3"/>
  <c r="DF103" i="16"/>
  <c r="DF71" i="16"/>
  <c r="DG93" i="16"/>
  <c r="DG61" i="16"/>
  <c r="DG106" i="4"/>
  <c r="DG74" i="4"/>
  <c r="DF108" i="11"/>
  <c r="DF76" i="11"/>
  <c r="DF109" i="19"/>
  <c r="DF77" i="19"/>
  <c r="DG93" i="19"/>
  <c r="DG61" i="19"/>
  <c r="DG112" i="8"/>
  <c r="DG80" i="8"/>
  <c r="DG109" i="10"/>
  <c r="DG77" i="10"/>
  <c r="DG86" i="11"/>
  <c r="DG54" i="11"/>
  <c r="DF120" i="11"/>
  <c r="DF123" i="11" s="1"/>
  <c r="DF116" i="11" s="1"/>
  <c r="DF84" i="11"/>
  <c r="DF98" i="10"/>
  <c r="DF66" i="10"/>
  <c r="DG109" i="11"/>
  <c r="DG77" i="11"/>
  <c r="DG88" i="8"/>
  <c r="DG56" i="8"/>
  <c r="DF113" i="2"/>
  <c r="DF81" i="2"/>
  <c r="DF97" i="15"/>
  <c r="DF65" i="15"/>
  <c r="DF115" i="16"/>
  <c r="DF83" i="16"/>
  <c r="DG113" i="11"/>
  <c r="DG81" i="11"/>
  <c r="DG106" i="10"/>
  <c r="DG74" i="10"/>
  <c r="DG108" i="1"/>
  <c r="DG76" i="1"/>
  <c r="DF92" i="20"/>
  <c r="DF60" i="20"/>
  <c r="DG103" i="10"/>
  <c r="DG71" i="10"/>
  <c r="DF92" i="5"/>
  <c r="DF60" i="5"/>
  <c r="DG103" i="1"/>
  <c r="DG71" i="1"/>
  <c r="DG97" i="6"/>
  <c r="DG65" i="6"/>
  <c r="DG91" i="17"/>
  <c r="DG59" i="17"/>
  <c r="DF110" i="10"/>
  <c r="DF78" i="10"/>
  <c r="DG105" i="12"/>
  <c r="DG73" i="12"/>
  <c r="DG98" i="16"/>
  <c r="DG66" i="16"/>
  <c r="DF86" i="14"/>
  <c r="DF54" i="14"/>
  <c r="DF114" i="13"/>
  <c r="DF82" i="13"/>
  <c r="DG113" i="12"/>
  <c r="DG81" i="12"/>
  <c r="DF103" i="15"/>
  <c r="DF71" i="15"/>
  <c r="DG113" i="13"/>
  <c r="DG81" i="13"/>
  <c r="DG106" i="19"/>
  <c r="DG74" i="19"/>
  <c r="DG112" i="16"/>
  <c r="DG80" i="16"/>
  <c r="DG92" i="13"/>
  <c r="DG60" i="13"/>
  <c r="DG95" i="18"/>
  <c r="DG63" i="18"/>
  <c r="DG115" i="6"/>
  <c r="DG83" i="6"/>
  <c r="DG106" i="20"/>
  <c r="DG74" i="20"/>
  <c r="DF117" i="18"/>
  <c r="DF85" i="18"/>
  <c r="DG115" i="13"/>
  <c r="DG83" i="13"/>
  <c r="DG117" i="1"/>
  <c r="DG85" i="1"/>
  <c r="DF108" i="10"/>
  <c r="DF76" i="10"/>
  <c r="DG96" i="8"/>
  <c r="DG64" i="8"/>
  <c r="DF111" i="14"/>
  <c r="DF79" i="14"/>
  <c r="DG102" i="9"/>
  <c r="DG70" i="9"/>
  <c r="DF92" i="14"/>
  <c r="DF60" i="14"/>
  <c r="DF93" i="18"/>
  <c r="DF61" i="18"/>
  <c r="DG105" i="18"/>
  <c r="DG73" i="18"/>
  <c r="DG110" i="12"/>
  <c r="DG78" i="12"/>
  <c r="DG105" i="16"/>
  <c r="DG73" i="16"/>
  <c r="DG103" i="14"/>
  <c r="DG71" i="14"/>
  <c r="DG91" i="11"/>
  <c r="DG59" i="11"/>
  <c r="DF96" i="16"/>
  <c r="DF64" i="16"/>
  <c r="DG93" i="3"/>
  <c r="DG61" i="3"/>
  <c r="DG103" i="19"/>
  <c r="DG71" i="19"/>
  <c r="DF91" i="4"/>
  <c r="DF59" i="4"/>
  <c r="DG109" i="5"/>
  <c r="DG77" i="5"/>
  <c r="DF112" i="20"/>
  <c r="DF80" i="20"/>
  <c r="DG112" i="19"/>
  <c r="DG80" i="19"/>
  <c r="DF101" i="12"/>
  <c r="DF69" i="12"/>
  <c r="DG87" i="8"/>
  <c r="DG55" i="8"/>
  <c r="DF106" i="14"/>
  <c r="DF74" i="14"/>
  <c r="DF89" i="8"/>
  <c r="DF57" i="8"/>
  <c r="DG88" i="9"/>
  <c r="DG56" i="9"/>
  <c r="DG98" i="4"/>
  <c r="DG66" i="4"/>
  <c r="DG111" i="1"/>
  <c r="DG79" i="1"/>
  <c r="DF97" i="5"/>
  <c r="DF65" i="5"/>
  <c r="DG90" i="6"/>
  <c r="DG58" i="6"/>
  <c r="DG88" i="21"/>
  <c r="DG56" i="21"/>
  <c r="DF93" i="2"/>
  <c r="DF61" i="2"/>
  <c r="DG102" i="2"/>
  <c r="DG70" i="2"/>
  <c r="DG117" i="20"/>
  <c r="DG85" i="20"/>
  <c r="DG111" i="20"/>
  <c r="DG79" i="20"/>
  <c r="DF86" i="6"/>
  <c r="DF54" i="6"/>
  <c r="DF111" i="5"/>
  <c r="DF79" i="5"/>
  <c r="DF108" i="6"/>
  <c r="DF76" i="6"/>
  <c r="DG107" i="8"/>
  <c r="DG75" i="8"/>
  <c r="DG106" i="17"/>
  <c r="DG74" i="17"/>
  <c r="DF115" i="21"/>
  <c r="DF83" i="21"/>
  <c r="DF99" i="8"/>
  <c r="DF67" i="8"/>
  <c r="DG113" i="15"/>
  <c r="DG81" i="15"/>
  <c r="DG108" i="9"/>
  <c r="DG76" i="9"/>
  <c r="DG114" i="18"/>
  <c r="DG82" i="18"/>
  <c r="DG92" i="12"/>
  <c r="DG60" i="12"/>
  <c r="DG110" i="20"/>
  <c r="DG78" i="20"/>
  <c r="DF90" i="7"/>
  <c r="DF58" i="7"/>
  <c r="DG114" i="10"/>
  <c r="DG82" i="10"/>
  <c r="DG103" i="12"/>
  <c r="DG71" i="12"/>
  <c r="DG91" i="14"/>
  <c r="DG59" i="14"/>
  <c r="DG103" i="8"/>
  <c r="DG71" i="8"/>
  <c r="DF111" i="12"/>
  <c r="DF79" i="12"/>
  <c r="DG114" i="9"/>
  <c r="DG82" i="9"/>
  <c r="DG95" i="1"/>
  <c r="DG63" i="1"/>
  <c r="DG94" i="12"/>
  <c r="DG62" i="12"/>
  <c r="DF111" i="7"/>
  <c r="DF79" i="7"/>
  <c r="DG93" i="20"/>
  <c r="DG61" i="20"/>
  <c r="DF120" i="6"/>
  <c r="DF123" i="6" s="1"/>
  <c r="DF116" i="6" s="1"/>
  <c r="DF84" i="6"/>
  <c r="DG109" i="18"/>
  <c r="DG77" i="18"/>
  <c r="DF86" i="10"/>
  <c r="DF54" i="10"/>
  <c r="DF101" i="2"/>
  <c r="DF69" i="2"/>
  <c r="DF89" i="21"/>
  <c r="DF57" i="21"/>
  <c r="DG110" i="1"/>
  <c r="DG78" i="1"/>
  <c r="DG104" i="19"/>
  <c r="DG72" i="19"/>
  <c r="DG115" i="10"/>
  <c r="DG83" i="10"/>
  <c r="DG106" i="12"/>
  <c r="DG74" i="12"/>
  <c r="DG120" i="15"/>
  <c r="DG123" i="15" s="1"/>
  <c r="DG116" i="15" s="1"/>
  <c r="DG84" i="15"/>
  <c r="DF92" i="2"/>
  <c r="DF60" i="2"/>
  <c r="DG99" i="19"/>
  <c r="DG67" i="19"/>
  <c r="DG105" i="7"/>
  <c r="DG73" i="7"/>
  <c r="DF93" i="12"/>
  <c r="DF61" i="12"/>
  <c r="DG111" i="4"/>
  <c r="DG79" i="4"/>
  <c r="DF100" i="5"/>
  <c r="DF68" i="5"/>
  <c r="DF120" i="3"/>
  <c r="DF123" i="3" s="1"/>
  <c r="DF116" i="3" s="1"/>
  <c r="DF84" i="3"/>
  <c r="DF95" i="15"/>
  <c r="DF63" i="15"/>
  <c r="DG105" i="1"/>
  <c r="DG73" i="1"/>
  <c r="DF89" i="3"/>
  <c r="DF57" i="3"/>
  <c r="DG114" i="1"/>
  <c r="DG82" i="1"/>
  <c r="DG114" i="19"/>
  <c r="DG82" i="19"/>
  <c r="DG113" i="3"/>
  <c r="DG81" i="3"/>
  <c r="DF115" i="9"/>
  <c r="DF83" i="9"/>
  <c r="DF105" i="9"/>
  <c r="DF73" i="9"/>
  <c r="DG102" i="5"/>
  <c r="DG70" i="5"/>
  <c r="DG92" i="15"/>
  <c r="DG60" i="15"/>
  <c r="DG86" i="3"/>
  <c r="DG54" i="3"/>
  <c r="DG114" i="3"/>
  <c r="DG82" i="3"/>
  <c r="DG110" i="14"/>
  <c r="DG78" i="14"/>
  <c r="DF107" i="11"/>
  <c r="DF75" i="11"/>
  <c r="DG95" i="5"/>
  <c r="DG63" i="5"/>
  <c r="DG120" i="19"/>
  <c r="DG123" i="19" s="1"/>
  <c r="DG116" i="19" s="1"/>
  <c r="DG84" i="19"/>
  <c r="DG104" i="9"/>
  <c r="DG72" i="9"/>
  <c r="DF107" i="21"/>
  <c r="DF75" i="21"/>
  <c r="DF99" i="20"/>
  <c r="DF67" i="20"/>
  <c r="DF106" i="18"/>
  <c r="DF74" i="18"/>
  <c r="DG120" i="12"/>
  <c r="DG123" i="12" s="1"/>
  <c r="DG116" i="12" s="1"/>
  <c r="DG84" i="12"/>
  <c r="DG112" i="11"/>
  <c r="DG80" i="11"/>
  <c r="DF100" i="3"/>
  <c r="DF68" i="3"/>
  <c r="DF89" i="9"/>
  <c r="DF57" i="9"/>
  <c r="DF94" i="17"/>
  <c r="DF62" i="17"/>
  <c r="DF96" i="14"/>
  <c r="DF64" i="14"/>
  <c r="DF87" i="12"/>
  <c r="DF55" i="12"/>
  <c r="DG114" i="20"/>
  <c r="DG82" i="20"/>
  <c r="DG107" i="9"/>
  <c r="DG75" i="9"/>
  <c r="DF89" i="7"/>
  <c r="DF57" i="7"/>
  <c r="DG102" i="12"/>
  <c r="DG70" i="12"/>
  <c r="DF97" i="10"/>
  <c r="DF65" i="10"/>
  <c r="DG93" i="4"/>
  <c r="DG61" i="4"/>
  <c r="DG100" i="15"/>
  <c r="DG68" i="15"/>
  <c r="DF96" i="3"/>
  <c r="DF64" i="3"/>
  <c r="DG94" i="7"/>
  <c r="DG62" i="7"/>
  <c r="DG98" i="15"/>
  <c r="DG66" i="15"/>
  <c r="DG110" i="3"/>
  <c r="DG78" i="3"/>
  <c r="DG89" i="16"/>
  <c r="DG57" i="16"/>
  <c r="DF110" i="4"/>
  <c r="DF78" i="4"/>
  <c r="DG98" i="2"/>
  <c r="DG66" i="2"/>
  <c r="DF94" i="18"/>
  <c r="DF62" i="18"/>
  <c r="DG100" i="6"/>
  <c r="DG68" i="6"/>
  <c r="DG96" i="5"/>
  <c r="DG64" i="5"/>
  <c r="DG110" i="18"/>
  <c r="DG78" i="18"/>
  <c r="DF89" i="5"/>
  <c r="DF57" i="5"/>
  <c r="DG114" i="4"/>
  <c r="DG82" i="4"/>
  <c r="DG90" i="1"/>
  <c r="DG58" i="1"/>
  <c r="DG95" i="14"/>
  <c r="DG63" i="14"/>
  <c r="DG100" i="9"/>
  <c r="DG68" i="9"/>
  <c r="DG100" i="18"/>
  <c r="DG68" i="18"/>
  <c r="DG111" i="16"/>
  <c r="DG79" i="16"/>
  <c r="DF92" i="11"/>
  <c r="DF60" i="11"/>
  <c r="DF110" i="5"/>
  <c r="DF78" i="5"/>
  <c r="DF86" i="1"/>
  <c r="DF54" i="1"/>
  <c r="DF90" i="17"/>
  <c r="DF58" i="17"/>
  <c r="DG90" i="3"/>
  <c r="DG58" i="3"/>
  <c r="DF101" i="19"/>
  <c r="DF69" i="19"/>
  <c r="DG93" i="10"/>
  <c r="DG61" i="10"/>
  <c r="DG114" i="11"/>
  <c r="DG82" i="11"/>
  <c r="DG113" i="7"/>
  <c r="DG81" i="7"/>
  <c r="DG87" i="15"/>
  <c r="DG55" i="15"/>
  <c r="DF86" i="4"/>
  <c r="DF54" i="4"/>
  <c r="DF100" i="11"/>
  <c r="DF68" i="11"/>
  <c r="DF105" i="14"/>
  <c r="DF73" i="14"/>
  <c r="DF90" i="21"/>
  <c r="DF58" i="21"/>
  <c r="DG115" i="5"/>
  <c r="DG83" i="5"/>
  <c r="DG90" i="9"/>
  <c r="DG58" i="9"/>
  <c r="DG105" i="17"/>
  <c r="DG73" i="17"/>
  <c r="DG106" i="3"/>
  <c r="DG74" i="3"/>
  <c r="DG110" i="13"/>
  <c r="DG78" i="13"/>
  <c r="DG98" i="14"/>
  <c r="DG66" i="14"/>
  <c r="DG99" i="7"/>
  <c r="DG67" i="7"/>
  <c r="DG92" i="16"/>
  <c r="DG60" i="16"/>
  <c r="DG120" i="2"/>
  <c r="DG123" i="2" s="1"/>
  <c r="DG116" i="2" s="1"/>
  <c r="DG84" i="2"/>
  <c r="DG115" i="2"/>
  <c r="DG83" i="2"/>
  <c r="DF88" i="3"/>
  <c r="DF56" i="3"/>
  <c r="DG117" i="19"/>
  <c r="DG85" i="19"/>
  <c r="DG87" i="1"/>
  <c r="DG55" i="1"/>
  <c r="DF86" i="13"/>
  <c r="DF54" i="13"/>
  <c r="DF106" i="11"/>
  <c r="DF74" i="11"/>
  <c r="DG105" i="21"/>
  <c r="DG73" i="21"/>
  <c r="DG104" i="6"/>
  <c r="DG72" i="6"/>
  <c r="DF104" i="10"/>
  <c r="DF72" i="10"/>
  <c r="DG112" i="9"/>
  <c r="DG80" i="9"/>
  <c r="DG90" i="19"/>
  <c r="DG58" i="19"/>
  <c r="DF94" i="8"/>
  <c r="DF62" i="8"/>
  <c r="DF109" i="14"/>
  <c r="DF77" i="14"/>
  <c r="DG117" i="9"/>
  <c r="DG85" i="9"/>
  <c r="DF90" i="5"/>
  <c r="DF58" i="5"/>
  <c r="DF102" i="18"/>
  <c r="DF70" i="18"/>
  <c r="DG92" i="9"/>
  <c r="DG60" i="9"/>
  <c r="DG93" i="1"/>
  <c r="DG61" i="1"/>
  <c r="DE86" i="21"/>
  <c r="DE54" i="21"/>
  <c r="DF86" i="5"/>
  <c r="DF54" i="5"/>
  <c r="DG108" i="8"/>
  <c r="DG76" i="8"/>
  <c r="DG106" i="5"/>
  <c r="DG74" i="5"/>
  <c r="DG107" i="10"/>
  <c r="DG75" i="10"/>
  <c r="DF111" i="15"/>
  <c r="DF79" i="15"/>
  <c r="DG113" i="17"/>
  <c r="DG81" i="17"/>
  <c r="DG104" i="7"/>
  <c r="DG72" i="7"/>
  <c r="DF111" i="10"/>
  <c r="DF79" i="10"/>
  <c r="DG95" i="13"/>
  <c r="DG63" i="13"/>
  <c r="DG100" i="12"/>
  <c r="DG68" i="12"/>
  <c r="DG89" i="14"/>
  <c r="DG57" i="14"/>
  <c r="DG91" i="2"/>
  <c r="DG59" i="2"/>
  <c r="DF90" i="4"/>
  <c r="DF58" i="4"/>
  <c r="DF97" i="9"/>
  <c r="DF65" i="9"/>
  <c r="DG99" i="1"/>
  <c r="DG67" i="1"/>
  <c r="DG108" i="14"/>
  <c r="DG76" i="14"/>
  <c r="DF120" i="4"/>
  <c r="DF123" i="4" s="1"/>
  <c r="DF116" i="4" s="1"/>
  <c r="DF84" i="4"/>
  <c r="DG98" i="20"/>
  <c r="DG66" i="20"/>
  <c r="DG101" i="20"/>
  <c r="DG69" i="20"/>
  <c r="DG94" i="13"/>
  <c r="DG62" i="13"/>
  <c r="DG108" i="2"/>
  <c r="DG76" i="2"/>
  <c r="DG87" i="18"/>
  <c r="DG55" i="18"/>
  <c r="DF99" i="2"/>
  <c r="DF67" i="2"/>
  <c r="DF110" i="9"/>
  <c r="DF78" i="9"/>
  <c r="DE86" i="18"/>
  <c r="DE54" i="18"/>
  <c r="DE86" i="9"/>
  <c r="DE54" i="9"/>
  <c r="DG98" i="8"/>
  <c r="DG66" i="8"/>
  <c r="DG97" i="12"/>
  <c r="DG65" i="12"/>
  <c r="DG102" i="4"/>
  <c r="DG70" i="4"/>
  <c r="DG117" i="5"/>
  <c r="DG85" i="5"/>
  <c r="DF111" i="18"/>
  <c r="DF79" i="18"/>
  <c r="DG99" i="16"/>
  <c r="DG67" i="16"/>
  <c r="DG102" i="10"/>
  <c r="DG70" i="10"/>
  <c r="DG92" i="1"/>
  <c r="DG60" i="1"/>
  <c r="DG88" i="17"/>
  <c r="DG56" i="17"/>
  <c r="DG92" i="21"/>
  <c r="DG60" i="21"/>
  <c r="DG101" i="4"/>
  <c r="DG69" i="4"/>
  <c r="DG105" i="6"/>
  <c r="DG73" i="6"/>
  <c r="DF98" i="21"/>
  <c r="DF66" i="21"/>
  <c r="DF113" i="19"/>
  <c r="DF81" i="19"/>
  <c r="DF108" i="17"/>
  <c r="DF76" i="17"/>
  <c r="DG96" i="12"/>
  <c r="DG64" i="12"/>
  <c r="DG107" i="12"/>
  <c r="DG75" i="12"/>
  <c r="DG120" i="9"/>
  <c r="DG123" i="9" s="1"/>
  <c r="DG116" i="9" s="1"/>
  <c r="DG84" i="9"/>
  <c r="DG103" i="18"/>
  <c r="DG71" i="18"/>
  <c r="DF97" i="3"/>
  <c r="DF65" i="3"/>
  <c r="DG92" i="10"/>
  <c r="DG60" i="10"/>
  <c r="DF96" i="20"/>
  <c r="DF64" i="20"/>
  <c r="DG88" i="14"/>
  <c r="DG56" i="14"/>
  <c r="DF111" i="17"/>
  <c r="DF79" i="17"/>
  <c r="DG120" i="8"/>
  <c r="DG123" i="8" s="1"/>
  <c r="DG116" i="8" s="1"/>
  <c r="DG84" i="8"/>
  <c r="DG92" i="6"/>
  <c r="DG60" i="6"/>
  <c r="DG90" i="20"/>
  <c r="DG58" i="20"/>
  <c r="DG96" i="7"/>
  <c r="DG64" i="7"/>
  <c r="DF105" i="11"/>
  <c r="DF73" i="11"/>
  <c r="DF88" i="7"/>
  <c r="DF56" i="7"/>
  <c r="DF87" i="11"/>
  <c r="DF55" i="11"/>
  <c r="DG110" i="17"/>
  <c r="DG78" i="17"/>
  <c r="DF117" i="13"/>
  <c r="DF85" i="13"/>
  <c r="DG115" i="19"/>
  <c r="DG83" i="19"/>
  <c r="DF86" i="2"/>
  <c r="DF54" i="2"/>
  <c r="DG102" i="7"/>
  <c r="DG70" i="7"/>
  <c r="DF113" i="16"/>
  <c r="DF81" i="16"/>
  <c r="DG111" i="19"/>
  <c r="DG79" i="19"/>
  <c r="DF97" i="4"/>
  <c r="DF65" i="4"/>
  <c r="DG90" i="11"/>
  <c r="DG58" i="11"/>
  <c r="DG93" i="9"/>
  <c r="DG61" i="9"/>
  <c r="DF89" i="18"/>
  <c r="DF57" i="18"/>
  <c r="DF91" i="21"/>
  <c r="DF59" i="21"/>
  <c r="DF120" i="5"/>
  <c r="DF123" i="5" s="1"/>
  <c r="DF116" i="5" s="1"/>
  <c r="DF84" i="5"/>
  <c r="DG107" i="17"/>
  <c r="DG75" i="17"/>
  <c r="DG98" i="1"/>
  <c r="DG66" i="1"/>
  <c r="DG89" i="10"/>
  <c r="DG57" i="10"/>
  <c r="DG97" i="11"/>
  <c r="DG65" i="11"/>
  <c r="DG87" i="19"/>
  <c r="DG55" i="19"/>
  <c r="DE86" i="8"/>
  <c r="DE54" i="8"/>
  <c r="DF105" i="5"/>
  <c r="DF73" i="5"/>
  <c r="DF97" i="18"/>
  <c r="DF65" i="18"/>
  <c r="DF97" i="19"/>
  <c r="DF65" i="19"/>
  <c r="DF109" i="3"/>
  <c r="DF77" i="3"/>
  <c r="DF95" i="4"/>
  <c r="DF63" i="4"/>
  <c r="DG94" i="19"/>
  <c r="DG62" i="19"/>
  <c r="DF113" i="10"/>
  <c r="DF81" i="10"/>
  <c r="DF112" i="4"/>
  <c r="DF80" i="4"/>
  <c r="DG113" i="1"/>
  <c r="DG81" i="1"/>
  <c r="DG88" i="16"/>
  <c r="DG56" i="16"/>
  <c r="DF115" i="8"/>
  <c r="DF83" i="8"/>
  <c r="DG106" i="7"/>
  <c r="DG74" i="7"/>
  <c r="DG99" i="9"/>
  <c r="DG67" i="9"/>
  <c r="DF89" i="12"/>
  <c r="DF57" i="12"/>
  <c r="DF89" i="19"/>
  <c r="DF57" i="19"/>
  <c r="DF108" i="16"/>
  <c r="DF76" i="16"/>
  <c r="DG109" i="13"/>
  <c r="DG77" i="13"/>
  <c r="DG102" i="16"/>
  <c r="DG70" i="16"/>
  <c r="DG88" i="4"/>
  <c r="DG56" i="4"/>
  <c r="DG108" i="18"/>
  <c r="DG76" i="18"/>
  <c r="DF96" i="6"/>
  <c r="DF64" i="6"/>
  <c r="DF87" i="10"/>
  <c r="DF55" i="10"/>
  <c r="DF101" i="21"/>
  <c r="DF69" i="21"/>
  <c r="DG99" i="12"/>
  <c r="DG67" i="12"/>
  <c r="DF88" i="12"/>
  <c r="DF56" i="12"/>
  <c r="DF102" i="21"/>
  <c r="DF70" i="21"/>
  <c r="DG91" i="10"/>
  <c r="DG59" i="10"/>
  <c r="DG102" i="19"/>
  <c r="DG70" i="19"/>
  <c r="DF112" i="13"/>
  <c r="DF80" i="13"/>
  <c r="DF117" i="17"/>
  <c r="DF85" i="17"/>
  <c r="DG94" i="1"/>
  <c r="DG62" i="1"/>
  <c r="DF114" i="12"/>
  <c r="DF82" i="12"/>
  <c r="DG102" i="6"/>
  <c r="DG70" i="6"/>
  <c r="DF86" i="7"/>
  <c r="DF54" i="7"/>
  <c r="DF113" i="14"/>
  <c r="DF81" i="14"/>
  <c r="DG92" i="18"/>
  <c r="DG60" i="18"/>
  <c r="DG113" i="18"/>
  <c r="DG81" i="18"/>
  <c r="DF94" i="2"/>
  <c r="DF62" i="2"/>
  <c r="DG87" i="16"/>
  <c r="DG55" i="16"/>
  <c r="DF101" i="15"/>
  <c r="DF69" i="15"/>
  <c r="DF110" i="15"/>
  <c r="DF78" i="15"/>
  <c r="DG111" i="3"/>
  <c r="DG79" i="3"/>
  <c r="DF99" i="13"/>
  <c r="DF67" i="13"/>
  <c r="DG101" i="10"/>
  <c r="DG69" i="10"/>
  <c r="DG103" i="3"/>
  <c r="DG71" i="3"/>
  <c r="DF97" i="2"/>
  <c r="DF65" i="2"/>
  <c r="DG96" i="4"/>
  <c r="DG64" i="4"/>
  <c r="DG102" i="15"/>
  <c r="DG70" i="15"/>
  <c r="DG114" i="5"/>
  <c r="DG82" i="5"/>
  <c r="DG104" i="21"/>
  <c r="DG72" i="21"/>
  <c r="DG88" i="1"/>
  <c r="DG56" i="1"/>
  <c r="DF87" i="14"/>
  <c r="DF55" i="14"/>
  <c r="DG98" i="18"/>
  <c r="DG66" i="18"/>
  <c r="DG90" i="15"/>
  <c r="DG58" i="15"/>
  <c r="DG115" i="18"/>
  <c r="DG83" i="18"/>
  <c r="DG91" i="18"/>
  <c r="DG59" i="18"/>
  <c r="DG108" i="12"/>
  <c r="DG76" i="12"/>
  <c r="DG113" i="9"/>
  <c r="DG81" i="9"/>
  <c r="DG94" i="21"/>
  <c r="DG62" i="21"/>
  <c r="DG95" i="16"/>
  <c r="DG63" i="16"/>
  <c r="DG117" i="4"/>
  <c r="DG85" i="4"/>
  <c r="DF105" i="19"/>
  <c r="DF73" i="19"/>
  <c r="DG117" i="21"/>
  <c r="DG85" i="21"/>
  <c r="DG106" i="9"/>
  <c r="DG74" i="9"/>
  <c r="DG108" i="19"/>
  <c r="DG76" i="19"/>
  <c r="DF95" i="21"/>
  <c r="DF63" i="21"/>
  <c r="DG107" i="16"/>
  <c r="DG75" i="16"/>
  <c r="BA47" i="11"/>
  <c r="BA47" i="3"/>
  <c r="BB26" i="4"/>
  <c r="DG26" i="4" a="1"/>
  <c r="DG26" i="4" s="1"/>
  <c r="BB45" i="5"/>
  <c r="DG45" i="5" a="1"/>
  <c r="DG45" i="5" s="1"/>
  <c r="BC27" i="1"/>
  <c r="DH27" i="1" a="1"/>
  <c r="DH27" i="1" s="1"/>
  <c r="BC26" i="11"/>
  <c r="DH26" i="11" a="1"/>
  <c r="DH26" i="1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19" i="8"/>
  <c r="DH19" i="8" a="1"/>
  <c r="DH19" i="8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35" i="1"/>
  <c r="DH35" i="1" a="1"/>
  <c r="DH35" i="1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C43" i="17"/>
  <c r="DH43" i="17" a="1"/>
  <c r="DH43" i="17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5" i="9"/>
  <c r="DH35" i="9" a="1"/>
  <c r="DH35" i="9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4" i="7"/>
  <c r="DH44" i="7" a="1"/>
  <c r="DH44" i="7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C21" i="8"/>
  <c r="DH21" i="8" a="1"/>
  <c r="DH21" i="8" s="1"/>
  <c r="BB32" i="5"/>
  <c r="DG32" i="5" a="1"/>
  <c r="DG32" i="5" s="1"/>
  <c r="BC38" i="4"/>
  <c r="DH38" i="4" a="1"/>
  <c r="DH38" i="4" s="1"/>
  <c r="BC26" i="20"/>
  <c r="DH26" i="20" a="1"/>
  <c r="DH26" i="20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28" i="6"/>
  <c r="DH28" i="6" a="1"/>
  <c r="DH28" i="6" s="1"/>
  <c r="BC41" i="7"/>
  <c r="DH41" i="7" a="1"/>
  <c r="DH41" i="7" s="1"/>
  <c r="BC18" i="11"/>
  <c r="DH18" i="11" a="1"/>
  <c r="DH18" i="11" s="1"/>
  <c r="BC24" i="10"/>
  <c r="DH24" i="10" a="1"/>
  <c r="DH24" i="10" s="1"/>
  <c r="BC41" i="17"/>
  <c r="DH41" i="17" a="1"/>
  <c r="DH41" i="17" s="1"/>
  <c r="DH45" i="7" a="1"/>
  <c r="DH45" i="7" s="1"/>
  <c r="BC45" i="7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22" i="8"/>
  <c r="DH22" i="8" a="1"/>
  <c r="DH22" i="8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C30" i="16"/>
  <c r="DH30" i="16" a="1"/>
  <c r="DH30" i="16" s="1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C33" i="20"/>
  <c r="DH33" i="20" a="1"/>
  <c r="DH33" i="20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C30" i="6"/>
  <c r="DH30" i="6" a="1"/>
  <c r="DH30" i="6" s="1"/>
  <c r="BB34" i="11"/>
  <c r="DG34" i="11" a="1"/>
  <c r="DG34" i="11" s="1"/>
  <c r="BC26" i="17"/>
  <c r="DH26" i="17" a="1"/>
  <c r="DH26" i="17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8" i="17"/>
  <c r="DH38" i="17" a="1"/>
  <c r="DH38" i="17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C27" i="9"/>
  <c r="DH27" i="9" a="1"/>
  <c r="DH27" i="9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3" i="4"/>
  <c r="DH23" i="4" a="1"/>
  <c r="DH23" i="4" s="1"/>
  <c r="BC25" i="2"/>
  <c r="DH25" i="2" a="1"/>
  <c r="DH25" i="2" s="1"/>
  <c r="BC29" i="8"/>
  <c r="DH29" i="8" a="1"/>
  <c r="DH29" i="8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16" i="3"/>
  <c r="DH16" i="3" a="1"/>
  <c r="DH16" i="3" s="1"/>
  <c r="BC23" i="9"/>
  <c r="DH23" i="9" a="1"/>
  <c r="DH23" i="9" s="1"/>
  <c r="BB15" i="15"/>
  <c r="DG15" i="15" a="1"/>
  <c r="DG15" i="15" s="1"/>
  <c r="BA47" i="15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C23" i="20"/>
  <c r="DH23" i="20" a="1"/>
  <c r="DH23" i="20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6" i="8"/>
  <c r="DH36" i="8" a="1"/>
  <c r="DH36" i="8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25" i="18"/>
  <c r="DH25" i="18" a="1"/>
  <c r="DH25" i="18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C35" i="4"/>
  <c r="DH35" i="4" a="1"/>
  <c r="DH35" i="4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C25" i="1"/>
  <c r="DH25" i="1" a="1"/>
  <c r="DH25" i="1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C16" i="4"/>
  <c r="DH16" i="4" a="1"/>
  <c r="DH16" i="4" s="1"/>
  <c r="BC29" i="17"/>
  <c r="DH29" i="17" a="1"/>
  <c r="DH29" i="17" s="1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32" i="7"/>
  <c r="DH32" i="7" a="1"/>
  <c r="DH32" i="7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C28" i="3"/>
  <c r="DH28" i="3" a="1"/>
  <c r="DH28" i="3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44" i="12"/>
  <c r="DH44" i="12" a="1"/>
  <c r="DH44" i="12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A47" i="10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C40" i="4"/>
  <c r="DH40" i="4" a="1"/>
  <c r="DH40" i="4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C15" i="11"/>
  <c r="DH15" i="11" a="1"/>
  <c r="DH15" i="11" s="1"/>
  <c r="BB45" i="11"/>
  <c r="DG45" i="11" a="1"/>
  <c r="DG45" i="11" s="1"/>
  <c r="BB27" i="10"/>
  <c r="DG27" i="10" a="1"/>
  <c r="DG27" i="10" s="1"/>
  <c r="BC38" i="11"/>
  <c r="DH38" i="11" a="1"/>
  <c r="DH38" i="11" s="1"/>
  <c r="BC17" i="8"/>
  <c r="DH17" i="8" a="1"/>
  <c r="DH17" i="8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DH39" i="14" a="1"/>
  <c r="DH39" i="14" s="1"/>
  <c r="BC39" i="14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9" i="16"/>
  <c r="DH29" i="16" a="1"/>
  <c r="DH29" i="16" s="1"/>
  <c r="BC22" i="11"/>
  <c r="DH22" i="11" a="1"/>
  <c r="DH22" i="11" s="1"/>
  <c r="BC19" i="13"/>
  <c r="DH19" i="13" a="1"/>
  <c r="DH19" i="13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20" i="19"/>
  <c r="DH20" i="19" a="1"/>
  <c r="DH20" i="19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A47" i="2"/>
  <c r="BB15" i="1"/>
  <c r="DG15" i="1" a="1"/>
  <c r="DG15" i="1" s="1"/>
  <c r="BA47" i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C22" i="10"/>
  <c r="DH22" i="10" a="1"/>
  <c r="DH22" i="10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A47" i="4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A47" i="13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A47" i="14"/>
  <c r="BB43" i="13"/>
  <c r="DG43" i="13" a="1"/>
  <c r="DG43" i="13" s="1"/>
  <c r="BC42" i="12"/>
  <c r="DH42" i="12" a="1"/>
  <c r="DH42" i="12" s="1"/>
  <c r="BB32" i="15"/>
  <c r="DG32" i="15" a="1"/>
  <c r="DG32" i="15" s="1"/>
  <c r="BC42" i="13"/>
  <c r="DH42" i="13" a="1"/>
  <c r="DH42" i="13" s="1"/>
  <c r="DH35" i="19" a="1"/>
  <c r="DH35" i="19" s="1"/>
  <c r="BC35" i="19"/>
  <c r="BC41" i="16"/>
  <c r="DH41" i="16" a="1"/>
  <c r="DH41" i="16" s="1"/>
  <c r="BC21" i="13"/>
  <c r="DH21" i="13" a="1"/>
  <c r="DH21" i="13" s="1"/>
  <c r="BC24" i="18"/>
  <c r="DH24" i="18" a="1"/>
  <c r="DH24" i="18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24" i="2"/>
  <c r="DH24" i="2" a="1"/>
  <c r="DH24" i="2" s="1"/>
  <c r="BC36" i="12"/>
  <c r="DH36" i="12" a="1"/>
  <c r="DH36" i="12" s="1"/>
  <c r="BA47" i="20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42" i="1"/>
  <c r="DH42" i="1" a="1"/>
  <c r="DH42" i="1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DH37" i="7" a="1"/>
  <c r="DH37" i="7" s="1"/>
  <c r="BC37" i="7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15" i="3"/>
  <c r="DH15" i="3" a="1"/>
  <c r="DH15" i="3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45" i="19"/>
  <c r="DH45" i="19" a="1"/>
  <c r="DH45" i="19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23" i="7"/>
  <c r="DH23" i="7" a="1"/>
  <c r="DH23" i="7" s="1"/>
  <c r="BC27" i="15"/>
  <c r="DH27" i="15" a="1"/>
  <c r="DH27" i="15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11"/>
  <c r="DH28" i="11" a="1"/>
  <c r="DH28" i="11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A47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C21" i="10"/>
  <c r="DH21" i="10" a="1"/>
  <c r="DH21" i="10" s="1"/>
  <c r="BB35" i="13"/>
  <c r="DG35" i="13" a="1"/>
  <c r="DG35" i="13" s="1"/>
  <c r="BB24" i="11"/>
  <c r="DG24" i="11" a="1"/>
  <c r="DG24" i="11" s="1"/>
  <c r="BC25" i="5"/>
  <c r="DH25" i="5" a="1"/>
  <c r="DH25" i="5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39" i="18"/>
  <c r="DH39" i="18" a="1"/>
  <c r="DH39" i="18" s="1"/>
  <c r="BC17" i="5"/>
  <c r="DH17" i="5" a="1"/>
  <c r="DH17" i="5" s="1"/>
  <c r="BC35" i="2"/>
  <c r="DH35" i="2" a="1"/>
  <c r="DH35" i="2" s="1"/>
  <c r="BB15" i="7"/>
  <c r="DG15" i="7" a="1"/>
  <c r="DG15" i="7" s="1"/>
  <c r="BA47" i="7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A47" i="5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C42" i="17"/>
  <c r="DH42" i="17" a="1"/>
  <c r="DH42" i="17" s="1"/>
  <c r="BC33" i="7"/>
  <c r="DH33" i="7" a="1"/>
  <c r="DH33" i="7" s="1"/>
  <c r="BB40" i="10"/>
  <c r="DG40" i="10" a="1"/>
  <c r="DG40" i="10" s="1"/>
  <c r="BC24" i="13"/>
  <c r="DH24" i="13" a="1"/>
  <c r="DH24" i="13" s="1"/>
  <c r="BC29" i="12"/>
  <c r="DH29" i="12" a="1"/>
  <c r="DH29" i="12" s="1"/>
  <c r="DG15" i="19" a="1"/>
  <c r="DG15" i="19" s="1"/>
  <c r="BB15" i="19"/>
  <c r="BA47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DH23" i="13" a="1"/>
  <c r="DH23" i="13" s="1"/>
  <c r="BC23" i="13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21" i="21"/>
  <c r="DH21" i="21" a="1"/>
  <c r="DH21" i="21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DG9" i="11" l="1"/>
  <c r="DH89" i="10"/>
  <c r="DH57" i="10"/>
  <c r="DH106" i="19"/>
  <c r="DH74" i="19"/>
  <c r="DG105" i="14"/>
  <c r="DG73" i="14"/>
  <c r="DG100" i="13"/>
  <c r="DG68" i="13"/>
  <c r="DH106" i="4"/>
  <c r="DH74" i="4"/>
  <c r="DH105" i="20"/>
  <c r="DH73" i="20"/>
  <c r="DH106" i="16"/>
  <c r="DH74" i="16"/>
  <c r="DH101" i="16"/>
  <c r="DH69" i="16"/>
  <c r="DH114" i="16"/>
  <c r="DH82" i="16"/>
  <c r="DH94" i="21"/>
  <c r="DH62" i="21"/>
  <c r="DG106" i="21"/>
  <c r="DG74" i="21"/>
  <c r="DH109" i="1"/>
  <c r="DH77" i="1"/>
  <c r="DG98" i="21"/>
  <c r="DG66" i="21"/>
  <c r="DH88" i="17"/>
  <c r="DH56" i="17"/>
  <c r="DG111" i="18"/>
  <c r="DG79" i="18"/>
  <c r="DH98" i="8"/>
  <c r="DH66" i="8"/>
  <c r="DH94" i="13"/>
  <c r="DH62" i="13"/>
  <c r="DH95" i="13"/>
  <c r="DH63" i="13"/>
  <c r="DG111" i="15"/>
  <c r="DG79" i="15"/>
  <c r="DH106" i="2"/>
  <c r="DH74" i="2"/>
  <c r="DH110" i="21"/>
  <c r="DH78" i="21"/>
  <c r="DG96" i="20"/>
  <c r="DG64" i="20"/>
  <c r="DH96" i="5"/>
  <c r="DH64" i="5"/>
  <c r="DG113" i="20"/>
  <c r="DG81" i="20"/>
  <c r="DG117" i="16"/>
  <c r="DG85" i="16"/>
  <c r="DH109" i="5"/>
  <c r="DH77" i="5"/>
  <c r="DG89" i="2"/>
  <c r="DG57" i="2"/>
  <c r="DH90" i="10"/>
  <c r="DH58" i="10"/>
  <c r="DF86" i="16"/>
  <c r="DF54" i="16"/>
  <c r="DH107" i="4"/>
  <c r="DH75" i="4"/>
  <c r="DG93" i="13"/>
  <c r="DG61" i="13"/>
  <c r="DH107" i="17"/>
  <c r="DH75" i="17"/>
  <c r="DH110" i="3"/>
  <c r="DH78" i="3"/>
  <c r="DG89" i="7"/>
  <c r="DG57" i="7"/>
  <c r="DG96" i="14"/>
  <c r="DG64" i="14"/>
  <c r="DH112" i="11"/>
  <c r="DH80" i="11"/>
  <c r="DG107" i="21"/>
  <c r="DG75" i="21"/>
  <c r="DH111" i="3"/>
  <c r="DH79" i="3"/>
  <c r="DH93" i="1"/>
  <c r="DH61" i="1"/>
  <c r="DH117" i="9"/>
  <c r="DH85" i="9"/>
  <c r="DG114" i="12"/>
  <c r="DG82" i="12"/>
  <c r="DH99" i="12"/>
  <c r="DH67" i="12"/>
  <c r="DH108" i="18"/>
  <c r="DH76" i="18"/>
  <c r="DG108" i="16"/>
  <c r="DG76" i="16"/>
  <c r="DH106" i="7"/>
  <c r="DH74" i="7"/>
  <c r="DG112" i="4"/>
  <c r="DG80" i="4"/>
  <c r="DG109" i="3"/>
  <c r="DG77" i="3"/>
  <c r="DH91" i="11"/>
  <c r="DH59" i="11"/>
  <c r="DH105" i="18"/>
  <c r="DH73" i="18"/>
  <c r="DG111" i="14"/>
  <c r="DG79" i="14"/>
  <c r="DG117" i="18"/>
  <c r="DG85" i="18"/>
  <c r="DH95" i="18"/>
  <c r="DH63" i="18"/>
  <c r="DH113" i="13"/>
  <c r="DH81" i="13"/>
  <c r="DG105" i="9"/>
  <c r="DG73" i="9"/>
  <c r="DG104" i="10"/>
  <c r="DG72" i="10"/>
  <c r="DH114" i="11"/>
  <c r="DH82" i="11"/>
  <c r="DG113" i="16"/>
  <c r="DG81" i="16"/>
  <c r="DH91" i="19"/>
  <c r="DH59" i="19"/>
  <c r="DH101" i="9"/>
  <c r="DH69" i="9"/>
  <c r="DH100" i="16"/>
  <c r="DH68" i="16"/>
  <c r="DG104" i="4"/>
  <c r="DG72" i="4"/>
  <c r="DH100" i="21"/>
  <c r="DH68" i="21"/>
  <c r="DG117" i="3"/>
  <c r="DG85" i="3"/>
  <c r="DH110" i="14"/>
  <c r="DH78" i="14"/>
  <c r="DG92" i="2"/>
  <c r="DG60" i="2"/>
  <c r="DG86" i="10"/>
  <c r="DG54" i="10"/>
  <c r="DG111" i="7"/>
  <c r="DG79" i="7"/>
  <c r="DG111" i="12"/>
  <c r="DG79" i="12"/>
  <c r="DG98" i="12"/>
  <c r="DG66" i="12"/>
  <c r="DH104" i="16"/>
  <c r="DH72" i="16"/>
  <c r="DG97" i="8"/>
  <c r="DG65" i="8"/>
  <c r="DH98" i="5"/>
  <c r="DH66" i="5"/>
  <c r="DG99" i="10"/>
  <c r="DG67" i="10"/>
  <c r="DH89" i="6"/>
  <c r="DH57" i="6"/>
  <c r="DG105" i="10"/>
  <c r="DG73" i="10"/>
  <c r="DG104" i="17"/>
  <c r="DG72" i="17"/>
  <c r="DG90" i="12"/>
  <c r="DG58" i="12"/>
  <c r="DH87" i="4"/>
  <c r="DH55" i="4"/>
  <c r="DG104" i="3"/>
  <c r="DG72" i="3"/>
  <c r="DG86" i="6"/>
  <c r="DG54" i="6"/>
  <c r="DH95" i="17"/>
  <c r="DH63" i="17"/>
  <c r="DG87" i="21"/>
  <c r="DG55" i="21"/>
  <c r="DH92" i="12"/>
  <c r="DH60" i="12"/>
  <c r="DG99" i="8"/>
  <c r="DG67" i="8"/>
  <c r="DG108" i="6"/>
  <c r="DG76" i="6"/>
  <c r="DG92" i="11"/>
  <c r="DG60" i="11"/>
  <c r="DH108" i="13"/>
  <c r="DH76" i="13"/>
  <c r="DH93" i="5"/>
  <c r="DH61" i="5"/>
  <c r="DH112" i="1"/>
  <c r="DH80" i="1"/>
  <c r="DH120" i="13"/>
  <c r="DH123" i="13" s="1"/>
  <c r="DH116" i="13" s="1"/>
  <c r="DH84" i="13"/>
  <c r="DG98" i="7"/>
  <c r="DG66" i="7"/>
  <c r="DH89" i="1"/>
  <c r="DH57" i="1"/>
  <c r="DG104" i="13"/>
  <c r="DG72" i="13"/>
  <c r="DH120" i="8"/>
  <c r="DH123" i="8" s="1"/>
  <c r="DH116" i="8" s="1"/>
  <c r="DH84" i="8"/>
  <c r="DH120" i="7"/>
  <c r="DH123" i="7" s="1"/>
  <c r="DH116" i="7" s="1"/>
  <c r="DH84" i="7"/>
  <c r="DH96" i="13"/>
  <c r="DH64" i="13"/>
  <c r="DH99" i="7"/>
  <c r="DH67" i="7"/>
  <c r="DH114" i="19"/>
  <c r="DH82" i="19"/>
  <c r="DH94" i="9"/>
  <c r="DH62" i="9"/>
  <c r="DH103" i="2"/>
  <c r="DH71" i="2"/>
  <c r="DH87" i="13"/>
  <c r="DH55" i="13"/>
  <c r="DG109" i="20"/>
  <c r="DG77" i="20"/>
  <c r="DH103" i="13"/>
  <c r="DH71" i="13"/>
  <c r="DG99" i="13"/>
  <c r="DG67" i="13"/>
  <c r="DG91" i="3"/>
  <c r="DG59" i="3"/>
  <c r="DG110" i="9"/>
  <c r="DG78" i="9"/>
  <c r="DH89" i="14"/>
  <c r="DH57" i="14"/>
  <c r="DH108" i="7"/>
  <c r="DH76" i="7"/>
  <c r="DF86" i="8"/>
  <c r="DF54" i="8"/>
  <c r="DG93" i="15"/>
  <c r="DG61" i="15"/>
  <c r="DG117" i="13"/>
  <c r="DG85" i="13"/>
  <c r="DG86" i="14"/>
  <c r="DG54" i="14"/>
  <c r="DH91" i="17"/>
  <c r="DH59" i="17"/>
  <c r="DH103" i="10"/>
  <c r="DH71" i="10"/>
  <c r="DG86" i="13"/>
  <c r="DG54" i="13"/>
  <c r="DH115" i="2"/>
  <c r="DH83" i="2"/>
  <c r="DH98" i="14"/>
  <c r="DH66" i="14"/>
  <c r="DH90" i="9"/>
  <c r="DH58" i="9"/>
  <c r="DG100" i="11"/>
  <c r="DG68" i="11"/>
  <c r="DG86" i="1"/>
  <c r="DG54" i="1"/>
  <c r="DH86" i="20"/>
  <c r="DH54" i="20"/>
  <c r="DH97" i="14"/>
  <c r="DH65" i="14"/>
  <c r="DH107" i="13"/>
  <c r="DH75" i="13"/>
  <c r="DG120" i="11"/>
  <c r="DG123" i="11" s="1"/>
  <c r="DG116" i="11" s="1"/>
  <c r="DG84" i="11"/>
  <c r="DH114" i="1"/>
  <c r="DH82" i="1"/>
  <c r="DG95" i="15"/>
  <c r="DG63" i="15"/>
  <c r="DG93" i="12"/>
  <c r="DG61" i="12"/>
  <c r="DH120" i="15"/>
  <c r="DH123" i="15" s="1"/>
  <c r="DH116" i="15" s="1"/>
  <c r="DH84" i="15"/>
  <c r="DH96" i="1"/>
  <c r="DH64" i="1"/>
  <c r="DH93" i="19"/>
  <c r="DH61" i="19"/>
  <c r="DH93" i="16"/>
  <c r="DH61" i="16"/>
  <c r="DG100" i="14"/>
  <c r="DG68" i="14"/>
  <c r="DG90" i="18"/>
  <c r="DG58" i="18"/>
  <c r="DH110" i="2"/>
  <c r="DH78" i="2"/>
  <c r="DH110" i="16"/>
  <c r="DH78" i="16"/>
  <c r="DH87" i="3"/>
  <c r="DH55" i="3"/>
  <c r="DH113" i="11"/>
  <c r="DH81" i="11"/>
  <c r="DH102" i="13"/>
  <c r="DH70" i="13"/>
  <c r="DH100" i="8"/>
  <c r="DH68" i="8"/>
  <c r="DG117" i="15"/>
  <c r="DG85" i="15"/>
  <c r="DH113" i="6"/>
  <c r="DH81" i="6"/>
  <c r="DH108" i="3"/>
  <c r="DH76" i="3"/>
  <c r="DG95" i="20"/>
  <c r="DG63" i="20"/>
  <c r="DG89" i="13"/>
  <c r="DG57" i="13"/>
  <c r="DH97" i="16"/>
  <c r="DH65" i="16"/>
  <c r="DH107" i="7"/>
  <c r="DH75" i="7"/>
  <c r="DG95" i="6"/>
  <c r="DG63" i="6"/>
  <c r="DH109" i="17"/>
  <c r="DH77" i="17"/>
  <c r="DH111" i="16"/>
  <c r="DH79" i="16"/>
  <c r="DH91" i="12"/>
  <c r="DH59" i="12"/>
  <c r="DG88" i="7"/>
  <c r="DG56" i="7"/>
  <c r="DG90" i="14"/>
  <c r="DG58" i="14"/>
  <c r="DH112" i="5"/>
  <c r="DH80" i="5"/>
  <c r="DG117" i="2"/>
  <c r="DG85" i="2"/>
  <c r="DH87" i="17"/>
  <c r="DH55" i="17"/>
  <c r="DH104" i="15"/>
  <c r="DH72" i="15"/>
  <c r="DH92" i="6"/>
  <c r="DH60" i="6"/>
  <c r="DH114" i="4"/>
  <c r="DH82" i="4"/>
  <c r="DH104" i="14"/>
  <c r="DH72" i="14"/>
  <c r="DH113" i="8"/>
  <c r="DH81" i="8"/>
  <c r="DG107" i="18"/>
  <c r="DG75" i="18"/>
  <c r="DH112" i="17"/>
  <c r="DH80" i="17"/>
  <c r="DH99" i="6"/>
  <c r="DH67" i="6"/>
  <c r="DH108" i="5"/>
  <c r="DH76" i="5"/>
  <c r="DG103" i="5"/>
  <c r="DG71" i="5"/>
  <c r="DH104" i="1"/>
  <c r="DH72" i="1"/>
  <c r="DH108" i="15"/>
  <c r="DH76" i="15"/>
  <c r="DH93" i="21"/>
  <c r="DH61" i="21"/>
  <c r="DH112" i="12"/>
  <c r="DH80" i="12"/>
  <c r="DH97" i="1"/>
  <c r="DH65" i="1"/>
  <c r="DG95" i="21"/>
  <c r="DG63" i="21"/>
  <c r="DG105" i="19"/>
  <c r="DG73" i="19"/>
  <c r="DH113" i="9"/>
  <c r="DH81" i="9"/>
  <c r="DH90" i="15"/>
  <c r="DH58" i="15"/>
  <c r="DH104" i="21"/>
  <c r="DH72" i="21"/>
  <c r="DG97" i="2"/>
  <c r="DG65" i="2"/>
  <c r="DG89" i="5"/>
  <c r="DG57" i="5"/>
  <c r="DH87" i="8"/>
  <c r="DH55" i="8"/>
  <c r="DG103" i="21"/>
  <c r="DG71" i="21"/>
  <c r="DG107" i="2"/>
  <c r="DG75" i="2"/>
  <c r="DH109" i="7"/>
  <c r="DH77" i="7"/>
  <c r="DH101" i="18"/>
  <c r="DH69" i="18"/>
  <c r="DH117" i="6"/>
  <c r="DH85" i="6"/>
  <c r="DH109" i="12"/>
  <c r="DH77" i="12"/>
  <c r="DG107" i="3"/>
  <c r="DG75" i="3"/>
  <c r="DG105" i="13"/>
  <c r="DG73" i="13"/>
  <c r="DG100" i="20"/>
  <c r="DG68" i="20"/>
  <c r="DG120" i="5"/>
  <c r="DG123" i="5" s="1"/>
  <c r="DG116" i="5" s="1"/>
  <c r="DG84" i="5"/>
  <c r="DH113" i="18"/>
  <c r="DH81" i="18"/>
  <c r="DH106" i="10"/>
  <c r="DH74" i="10"/>
  <c r="DG97" i="15"/>
  <c r="DG65" i="15"/>
  <c r="DG99" i="21"/>
  <c r="DG67" i="21"/>
  <c r="DH117" i="10"/>
  <c r="DH85" i="10"/>
  <c r="DH88" i="10"/>
  <c r="DH56" i="10"/>
  <c r="DH96" i="7"/>
  <c r="DH64" i="7"/>
  <c r="DH102" i="3"/>
  <c r="DH70" i="3"/>
  <c r="DH110" i="6"/>
  <c r="DH78" i="6"/>
  <c r="DH115" i="18"/>
  <c r="DH83" i="18"/>
  <c r="DH111" i="2"/>
  <c r="DH79" i="2"/>
  <c r="DG108" i="20"/>
  <c r="DG76" i="20"/>
  <c r="DH99" i="1"/>
  <c r="DH67" i="1"/>
  <c r="DH92" i="18"/>
  <c r="DH60" i="18"/>
  <c r="DG88" i="6"/>
  <c r="DG56" i="6"/>
  <c r="DH100" i="15"/>
  <c r="DH68" i="15"/>
  <c r="DH105" i="6"/>
  <c r="DH73" i="6"/>
  <c r="DH117" i="5"/>
  <c r="DH85" i="5"/>
  <c r="DH107" i="10"/>
  <c r="DH75" i="10"/>
  <c r="DH89" i="20"/>
  <c r="DH57" i="20"/>
  <c r="DG112" i="3"/>
  <c r="DG80" i="3"/>
  <c r="DG95" i="11"/>
  <c r="DG63" i="11"/>
  <c r="DG112" i="20"/>
  <c r="DG80" i="20"/>
  <c r="DG106" i="8"/>
  <c r="DG74" i="8"/>
  <c r="DG101" i="8"/>
  <c r="DG69" i="8"/>
  <c r="DG94" i="18"/>
  <c r="DG62" i="18"/>
  <c r="DH120" i="9"/>
  <c r="DH123" i="9" s="1"/>
  <c r="DH116" i="9" s="1"/>
  <c r="DH84" i="9"/>
  <c r="DH99" i="18"/>
  <c r="DH67" i="18"/>
  <c r="DH99" i="4"/>
  <c r="DH67" i="4"/>
  <c r="DH91" i="6"/>
  <c r="DH59" i="6"/>
  <c r="DG91" i="21"/>
  <c r="DG59" i="21"/>
  <c r="DH98" i="15"/>
  <c r="DH66" i="15"/>
  <c r="DH93" i="4"/>
  <c r="DH61" i="4"/>
  <c r="DH107" i="9"/>
  <c r="DH75" i="9"/>
  <c r="DG94" i="17"/>
  <c r="DG62" i="17"/>
  <c r="DH120" i="12"/>
  <c r="DH123" i="12" s="1"/>
  <c r="DH116" i="12" s="1"/>
  <c r="DH84" i="12"/>
  <c r="DH104" i="9"/>
  <c r="DH72" i="9"/>
  <c r="DG110" i="15"/>
  <c r="DG78" i="15"/>
  <c r="DH92" i="9"/>
  <c r="DH60" i="9"/>
  <c r="DG109" i="14"/>
  <c r="DG77" i="14"/>
  <c r="DH91" i="10"/>
  <c r="DH59" i="10"/>
  <c r="DG101" i="21"/>
  <c r="DG69" i="21"/>
  <c r="DH88" i="4"/>
  <c r="DH56" i="4"/>
  <c r="DG89" i="19"/>
  <c r="DG57" i="19"/>
  <c r="DG115" i="8"/>
  <c r="DG83" i="8"/>
  <c r="DG113" i="10"/>
  <c r="DG81" i="10"/>
  <c r="DG97" i="19"/>
  <c r="DG65" i="19"/>
  <c r="DH98" i="11"/>
  <c r="DH66" i="11"/>
  <c r="DH103" i="19"/>
  <c r="DH71" i="19"/>
  <c r="DH103" i="14"/>
  <c r="DH71" i="14"/>
  <c r="DG93" i="18"/>
  <c r="DG61" i="18"/>
  <c r="DH96" i="8"/>
  <c r="DH64" i="8"/>
  <c r="DG99" i="2"/>
  <c r="DG67" i="2"/>
  <c r="DH92" i="13"/>
  <c r="DH60" i="13"/>
  <c r="DG103" i="15"/>
  <c r="DG71" i="15"/>
  <c r="DG115" i="9"/>
  <c r="DG83" i="9"/>
  <c r="DH104" i="6"/>
  <c r="DH72" i="6"/>
  <c r="DG91" i="4"/>
  <c r="DG59" i="4"/>
  <c r="DH90" i="3"/>
  <c r="DH58" i="3"/>
  <c r="DH93" i="9"/>
  <c r="DH61" i="9"/>
  <c r="DH115" i="17"/>
  <c r="DH83" i="17"/>
  <c r="DG108" i="4"/>
  <c r="DG76" i="4"/>
  <c r="DG112" i="10"/>
  <c r="DG80" i="10"/>
  <c r="DG108" i="21"/>
  <c r="DG76" i="21"/>
  <c r="DH107" i="5"/>
  <c r="DH75" i="5"/>
  <c r="DG113" i="2"/>
  <c r="DG81" i="2"/>
  <c r="DH110" i="1"/>
  <c r="DH78" i="1"/>
  <c r="DH109" i="18"/>
  <c r="DH77" i="18"/>
  <c r="DH94" i="12"/>
  <c r="DH62" i="12"/>
  <c r="DG101" i="14"/>
  <c r="DG69" i="14"/>
  <c r="DH100" i="2"/>
  <c r="DH68" i="2"/>
  <c r="DG112" i="14"/>
  <c r="DG80" i="14"/>
  <c r="DH99" i="3"/>
  <c r="DH67" i="3"/>
  <c r="DG92" i="3"/>
  <c r="DG60" i="3"/>
  <c r="DH96" i="15"/>
  <c r="DH64" i="15"/>
  <c r="DG96" i="19"/>
  <c r="DG64" i="19"/>
  <c r="DH88" i="18"/>
  <c r="DH56" i="18"/>
  <c r="DH106" i="15"/>
  <c r="DH74" i="15"/>
  <c r="DH104" i="12"/>
  <c r="DH72" i="12"/>
  <c r="DH111" i="20"/>
  <c r="DH79" i="20"/>
  <c r="DH102" i="2"/>
  <c r="DH70" i="2"/>
  <c r="DH88" i="21"/>
  <c r="DH56" i="21"/>
  <c r="DH114" i="18"/>
  <c r="DH82" i="18"/>
  <c r="DG115" i="21"/>
  <c r="DG83" i="21"/>
  <c r="DH109" i="15"/>
  <c r="DH77" i="15"/>
  <c r="DG100" i="10"/>
  <c r="DG68" i="10"/>
  <c r="DG99" i="17"/>
  <c r="DG67" i="17"/>
  <c r="DH88" i="13"/>
  <c r="DH56" i="13"/>
  <c r="DG103" i="9"/>
  <c r="DG71" i="9"/>
  <c r="DH107" i="14"/>
  <c r="DH75" i="14"/>
  <c r="DH106" i="6"/>
  <c r="DH74" i="6"/>
  <c r="DH102" i="1"/>
  <c r="DH70" i="1"/>
  <c r="DG91" i="16"/>
  <c r="DG59" i="16"/>
  <c r="DH91" i="2"/>
  <c r="DH59" i="2"/>
  <c r="DG110" i="10"/>
  <c r="DG78" i="10"/>
  <c r="DG98" i="10"/>
  <c r="DG66" i="10"/>
  <c r="DH112" i="8"/>
  <c r="DH80" i="8"/>
  <c r="DG111" i="11"/>
  <c r="DG79" i="11"/>
  <c r="DG103" i="11"/>
  <c r="DG71" i="11"/>
  <c r="DH101" i="6"/>
  <c r="DH69" i="6"/>
  <c r="DH112" i="18"/>
  <c r="DH80" i="18"/>
  <c r="DH95" i="8"/>
  <c r="DH63" i="8"/>
  <c r="DH88" i="1"/>
  <c r="DH56" i="1"/>
  <c r="DH104" i="2"/>
  <c r="DH72" i="2"/>
  <c r="DG114" i="8"/>
  <c r="DG82" i="8"/>
  <c r="DH101" i="20"/>
  <c r="DH69" i="20"/>
  <c r="DG86" i="5"/>
  <c r="DG54" i="5"/>
  <c r="DG86" i="17"/>
  <c r="DG54" i="17"/>
  <c r="DH96" i="12"/>
  <c r="DH64" i="12"/>
  <c r="DH92" i="1"/>
  <c r="DH60" i="1"/>
  <c r="DG111" i="10"/>
  <c r="DG79" i="10"/>
  <c r="DH88" i="5"/>
  <c r="DH56" i="5"/>
  <c r="DF86" i="9"/>
  <c r="DF54" i="9"/>
  <c r="DH87" i="18"/>
  <c r="DH55" i="18"/>
  <c r="DH98" i="20"/>
  <c r="DH66" i="20"/>
  <c r="DG97" i="9"/>
  <c r="DG65" i="9"/>
  <c r="DG106" i="14"/>
  <c r="DG74" i="14"/>
  <c r="DH98" i="2"/>
  <c r="DH66" i="2"/>
  <c r="DH94" i="1"/>
  <c r="DH62" i="1"/>
  <c r="DH98" i="16"/>
  <c r="DH66" i="16"/>
  <c r="DH97" i="6"/>
  <c r="DH65" i="6"/>
  <c r="DG92" i="20"/>
  <c r="DG60" i="20"/>
  <c r="DF86" i="21"/>
  <c r="DF54" i="21"/>
  <c r="DH87" i="1"/>
  <c r="DH55" i="1"/>
  <c r="DH120" i="2"/>
  <c r="DH123" i="2" s="1"/>
  <c r="DH116" i="2" s="1"/>
  <c r="DH84" i="2"/>
  <c r="DH110" i="13"/>
  <c r="DH78" i="13"/>
  <c r="DH115" i="5"/>
  <c r="DH83" i="5"/>
  <c r="DH87" i="20"/>
  <c r="DH55" i="20"/>
  <c r="DG102" i="8"/>
  <c r="DG70" i="8"/>
  <c r="DH88" i="8"/>
  <c r="DH56" i="8"/>
  <c r="DH86" i="11"/>
  <c r="DH54" i="11"/>
  <c r="DG89" i="3"/>
  <c r="DG57" i="3"/>
  <c r="DG120" i="3"/>
  <c r="DG123" i="3" s="1"/>
  <c r="DG116" i="3" s="1"/>
  <c r="DG84" i="3"/>
  <c r="DH106" i="12"/>
  <c r="DH74" i="12"/>
  <c r="DG89" i="21"/>
  <c r="DG57" i="21"/>
  <c r="DF86" i="12"/>
  <c r="DF54" i="12"/>
  <c r="DG88" i="2"/>
  <c r="DG56" i="2"/>
  <c r="DG109" i="19"/>
  <c r="DG77" i="19"/>
  <c r="DG103" i="16"/>
  <c r="DG71" i="16"/>
  <c r="DH114" i="14"/>
  <c r="DH82" i="14"/>
  <c r="DH91" i="7"/>
  <c r="DH59" i="7"/>
  <c r="DH112" i="6"/>
  <c r="DH80" i="6"/>
  <c r="DG111" i="5"/>
  <c r="DG79" i="5"/>
  <c r="DH101" i="11"/>
  <c r="DH69" i="11"/>
  <c r="DG100" i="4"/>
  <c r="DG68" i="4"/>
  <c r="DH105" i="8"/>
  <c r="DH73" i="8"/>
  <c r="DH96" i="2"/>
  <c r="DH64" i="2"/>
  <c r="DH105" i="1"/>
  <c r="DH73" i="1"/>
  <c r="DH94" i="6"/>
  <c r="DH62" i="6"/>
  <c r="DH101" i="5"/>
  <c r="DH69" i="5"/>
  <c r="DG109" i="6"/>
  <c r="DG77" i="6"/>
  <c r="DH92" i="17"/>
  <c r="DH60" i="17"/>
  <c r="DG115" i="3"/>
  <c r="DG83" i="3"/>
  <c r="DH92" i="4"/>
  <c r="DH60" i="4"/>
  <c r="DG113" i="5"/>
  <c r="DG81" i="5"/>
  <c r="DG89" i="4"/>
  <c r="DG57" i="4"/>
  <c r="DH111" i="8"/>
  <c r="DH79" i="8"/>
  <c r="DG87" i="11"/>
  <c r="DG55" i="11"/>
  <c r="DH100" i="18"/>
  <c r="DH68" i="18"/>
  <c r="DH97" i="17"/>
  <c r="DH65" i="17"/>
  <c r="DH100" i="9"/>
  <c r="DH68" i="9"/>
  <c r="DH98" i="4"/>
  <c r="DH66" i="4"/>
  <c r="DH95" i="14"/>
  <c r="DH63" i="14"/>
  <c r="DH107" i="6"/>
  <c r="DH75" i="6"/>
  <c r="DG89" i="8"/>
  <c r="DG57" i="8"/>
  <c r="DH111" i="21"/>
  <c r="DH79" i="21"/>
  <c r="DH94" i="5"/>
  <c r="DH62" i="5"/>
  <c r="DH114" i="2"/>
  <c r="DH82" i="2"/>
  <c r="DH93" i="8"/>
  <c r="DH61" i="8"/>
  <c r="DH95" i="9"/>
  <c r="DH63" i="9"/>
  <c r="DH95" i="10"/>
  <c r="DH63" i="10"/>
  <c r="DH115" i="1"/>
  <c r="DH83" i="1"/>
  <c r="DH92" i="8"/>
  <c r="DH60" i="8"/>
  <c r="DG114" i="21"/>
  <c r="DG82" i="21"/>
  <c r="DH93" i="14"/>
  <c r="DH61" i="14"/>
  <c r="DG120" i="10"/>
  <c r="DG123" i="10" s="1"/>
  <c r="DG116" i="10" s="1"/>
  <c r="DG84" i="10"/>
  <c r="DH115" i="7"/>
  <c r="DH83" i="7"/>
  <c r="DG87" i="5"/>
  <c r="DG55" i="5"/>
  <c r="DH108" i="19"/>
  <c r="DH76" i="19"/>
  <c r="DH117" i="4"/>
  <c r="DH85" i="4"/>
  <c r="DH108" i="12"/>
  <c r="DH76" i="12"/>
  <c r="DH98" i="18"/>
  <c r="DH66" i="18"/>
  <c r="DH103" i="3"/>
  <c r="DH71" i="3"/>
  <c r="DG101" i="15"/>
  <c r="DG69" i="15"/>
  <c r="DG94" i="11"/>
  <c r="DG62" i="11"/>
  <c r="DG94" i="14"/>
  <c r="DG62" i="14"/>
  <c r="DH112" i="15"/>
  <c r="DH80" i="15"/>
  <c r="DH107" i="20"/>
  <c r="DH75" i="20"/>
  <c r="DG117" i="8"/>
  <c r="DG85" i="8"/>
  <c r="DG95" i="12"/>
  <c r="DG63" i="12"/>
  <c r="DH96" i="10"/>
  <c r="DH64" i="10"/>
  <c r="DH103" i="17"/>
  <c r="DH71" i="17"/>
  <c r="DH100" i="7"/>
  <c r="DH68" i="7"/>
  <c r="DG111" i="13"/>
  <c r="DG79" i="13"/>
  <c r="DH90" i="6"/>
  <c r="DH58" i="6"/>
  <c r="DG97" i="4"/>
  <c r="DG65" i="4"/>
  <c r="DH93" i="17"/>
  <c r="DH61" i="17"/>
  <c r="DG92" i="5"/>
  <c r="DG60" i="5"/>
  <c r="DG103" i="6"/>
  <c r="DG71" i="6"/>
  <c r="DH104" i="19"/>
  <c r="DH72" i="19"/>
  <c r="DH96" i="18"/>
  <c r="DH64" i="18"/>
  <c r="DG109" i="9"/>
  <c r="DG77" i="9"/>
  <c r="DH110" i="17"/>
  <c r="DH78" i="17"/>
  <c r="DH88" i="9"/>
  <c r="DH56" i="9"/>
  <c r="DH109" i="4"/>
  <c r="DH77" i="4"/>
  <c r="DH87" i="6"/>
  <c r="DH55" i="6"/>
  <c r="DG117" i="14"/>
  <c r="DG85" i="14"/>
  <c r="DH102" i="10"/>
  <c r="DH70" i="10"/>
  <c r="DH104" i="7"/>
  <c r="DH72" i="7"/>
  <c r="DH106" i="5"/>
  <c r="DH74" i="5"/>
  <c r="DG113" i="14"/>
  <c r="DG81" i="14"/>
  <c r="DH110" i="18"/>
  <c r="DH78" i="18"/>
  <c r="DH88" i="14"/>
  <c r="DH56" i="14"/>
  <c r="DG120" i="20"/>
  <c r="DG123" i="20" s="1"/>
  <c r="DG116" i="20" s="1"/>
  <c r="DG84" i="20"/>
  <c r="DG106" i="13"/>
  <c r="DG74" i="13"/>
  <c r="DG97" i="3"/>
  <c r="DG65" i="3"/>
  <c r="DH103" i="18"/>
  <c r="DH71" i="18"/>
  <c r="DG105" i="4"/>
  <c r="DG73" i="4"/>
  <c r="DG98" i="13"/>
  <c r="DG66" i="13"/>
  <c r="DH94" i="15"/>
  <c r="DH62" i="15"/>
  <c r="DH99" i="11"/>
  <c r="DH67" i="11"/>
  <c r="DH87" i="19"/>
  <c r="DH55" i="19"/>
  <c r="DH91" i="14"/>
  <c r="DH59" i="14"/>
  <c r="DH94" i="7"/>
  <c r="DH62" i="7"/>
  <c r="DG97" i="10"/>
  <c r="DG65" i="10"/>
  <c r="DH114" i="20"/>
  <c r="DH82" i="20"/>
  <c r="DG106" i="18"/>
  <c r="DG74" i="18"/>
  <c r="DH120" i="19"/>
  <c r="DH123" i="19" s="1"/>
  <c r="DH116" i="19" s="1"/>
  <c r="DH84" i="19"/>
  <c r="DH114" i="3"/>
  <c r="DH82" i="3"/>
  <c r="DG102" i="18"/>
  <c r="DG70" i="18"/>
  <c r="DG94" i="8"/>
  <c r="DG62" i="8"/>
  <c r="DG117" i="17"/>
  <c r="DG85" i="17"/>
  <c r="DG102" i="21"/>
  <c r="DG70" i="21"/>
  <c r="DG87" i="10"/>
  <c r="DG55" i="10"/>
  <c r="DH102" i="16"/>
  <c r="DH70" i="16"/>
  <c r="DG89" i="12"/>
  <c r="DG57" i="12"/>
  <c r="DH88" i="16"/>
  <c r="DH56" i="16"/>
  <c r="DH94" i="19"/>
  <c r="DH62" i="19"/>
  <c r="DG97" i="18"/>
  <c r="DG65" i="18"/>
  <c r="DH107" i="12"/>
  <c r="DH75" i="12"/>
  <c r="DH115" i="19"/>
  <c r="DH83" i="19"/>
  <c r="DH93" i="3"/>
  <c r="DH61" i="3"/>
  <c r="DH105" i="16"/>
  <c r="DH73" i="16"/>
  <c r="DG92" i="14"/>
  <c r="DG60" i="14"/>
  <c r="DG108" i="10"/>
  <c r="DG76" i="10"/>
  <c r="DH106" i="20"/>
  <c r="DH74" i="20"/>
  <c r="DH112" i="16"/>
  <c r="DH80" i="16"/>
  <c r="DH113" i="12"/>
  <c r="DH81" i="12"/>
  <c r="DH92" i="15"/>
  <c r="DH60" i="15"/>
  <c r="DH90" i="19"/>
  <c r="DH58" i="19"/>
  <c r="DH105" i="21"/>
  <c r="DH73" i="21"/>
  <c r="DH93" i="10"/>
  <c r="DH61" i="10"/>
  <c r="DG90" i="17"/>
  <c r="DG58" i="17"/>
  <c r="DG86" i="2"/>
  <c r="DG54" i="2"/>
  <c r="DG110" i="4"/>
  <c r="DG78" i="4"/>
  <c r="DG87" i="7"/>
  <c r="DG55" i="7"/>
  <c r="DH90" i="13"/>
  <c r="DH58" i="13"/>
  <c r="DH101" i="1"/>
  <c r="DH69" i="1"/>
  <c r="DH101" i="3"/>
  <c r="DH69" i="3"/>
  <c r="DH88" i="15"/>
  <c r="DH56" i="15"/>
  <c r="DF86" i="18"/>
  <c r="DF54" i="18"/>
  <c r="DH105" i="7"/>
  <c r="DH73" i="7"/>
  <c r="DG120" i="6"/>
  <c r="DG123" i="6" s="1"/>
  <c r="DG116" i="6" s="1"/>
  <c r="DG84" i="6"/>
  <c r="DH95" i="1"/>
  <c r="DH63" i="1"/>
  <c r="DH104" i="18"/>
  <c r="DH72" i="18"/>
  <c r="DH115" i="12"/>
  <c r="DH83" i="12"/>
  <c r="DH120" i="1"/>
  <c r="DH123" i="1" s="1"/>
  <c r="DH116" i="1" s="1"/>
  <c r="DH84" i="1"/>
  <c r="DG100" i="19"/>
  <c r="DG68" i="19"/>
  <c r="DH115" i="13"/>
  <c r="DH83" i="13"/>
  <c r="DH114" i="7"/>
  <c r="DH82" i="7"/>
  <c r="DG104" i="8"/>
  <c r="DG72" i="8"/>
  <c r="DH103" i="7"/>
  <c r="DH71" i="7"/>
  <c r="DH95" i="19"/>
  <c r="DH63" i="19"/>
  <c r="DG102" i="17"/>
  <c r="DG70" i="17"/>
  <c r="DH87" i="15"/>
  <c r="DH55" i="15"/>
  <c r="DG105" i="3"/>
  <c r="DG73" i="3"/>
  <c r="DH107" i="1"/>
  <c r="DH75" i="1"/>
  <c r="DG90" i="7"/>
  <c r="DG58" i="7"/>
  <c r="DH108" i="9"/>
  <c r="DH76" i="9"/>
  <c r="DH106" i="17"/>
  <c r="DH74" i="17"/>
  <c r="DH111" i="19"/>
  <c r="DH79" i="19"/>
  <c r="DH112" i="21"/>
  <c r="DH80" i="21"/>
  <c r="DH93" i="7"/>
  <c r="DH61" i="7"/>
  <c r="DH120" i="18"/>
  <c r="DH123" i="18" s="1"/>
  <c r="DH116" i="18" s="1"/>
  <c r="DH84" i="18"/>
  <c r="DG112" i="2"/>
  <c r="DG80" i="2"/>
  <c r="DH94" i="20"/>
  <c r="DH62" i="20"/>
  <c r="DH89" i="17"/>
  <c r="DH57" i="17"/>
  <c r="DH104" i="11"/>
  <c r="DH72" i="11"/>
  <c r="DH114" i="5"/>
  <c r="DH82" i="5"/>
  <c r="DG103" i="20"/>
  <c r="DG71" i="20"/>
  <c r="DH112" i="19"/>
  <c r="DH80" i="19"/>
  <c r="DG88" i="3"/>
  <c r="DG56" i="3"/>
  <c r="DH102" i="19"/>
  <c r="DH70" i="19"/>
  <c r="DG91" i="20"/>
  <c r="DG59" i="20"/>
  <c r="DH98" i="9"/>
  <c r="DH66" i="9"/>
  <c r="DH110" i="8"/>
  <c r="DH78" i="8"/>
  <c r="DG103" i="4"/>
  <c r="DG71" i="4"/>
  <c r="DH112" i="7"/>
  <c r="DH80" i="7"/>
  <c r="DH117" i="21"/>
  <c r="DH85" i="21"/>
  <c r="DG94" i="3"/>
  <c r="DG62" i="3"/>
  <c r="DG108" i="17"/>
  <c r="DG76" i="17"/>
  <c r="DH102" i="4"/>
  <c r="DH70" i="4"/>
  <c r="DH109" i="8"/>
  <c r="DH77" i="8"/>
  <c r="DG120" i="4"/>
  <c r="DG123" i="4" s="1"/>
  <c r="DG116" i="4" s="1"/>
  <c r="DG84" i="4"/>
  <c r="DG86" i="19"/>
  <c r="DG54" i="19"/>
  <c r="DG89" i="9"/>
  <c r="DG57" i="9"/>
  <c r="DH105" i="12"/>
  <c r="DH73" i="12"/>
  <c r="DH103" i="1"/>
  <c r="DH71" i="1"/>
  <c r="DH108" i="1"/>
  <c r="DH76" i="1"/>
  <c r="DH117" i="19"/>
  <c r="DH85" i="19"/>
  <c r="DH106" i="3"/>
  <c r="DH74" i="3"/>
  <c r="DG90" i="21"/>
  <c r="DG58" i="21"/>
  <c r="DG86" i="4"/>
  <c r="DG54" i="4"/>
  <c r="DH101" i="17"/>
  <c r="DH69" i="17"/>
  <c r="DG107" i="11"/>
  <c r="DG75" i="11"/>
  <c r="DG115" i="16"/>
  <c r="DG83" i="16"/>
  <c r="DH109" i="11"/>
  <c r="DH77" i="11"/>
  <c r="DH113" i="3"/>
  <c r="DH81" i="3"/>
  <c r="DG100" i="5"/>
  <c r="DG68" i="5"/>
  <c r="DH99" i="19"/>
  <c r="DH67" i="19"/>
  <c r="DH115" i="10"/>
  <c r="DH83" i="10"/>
  <c r="DG101" i="2"/>
  <c r="DG69" i="2"/>
  <c r="DG120" i="14"/>
  <c r="DG123" i="14" s="1"/>
  <c r="DG116" i="14" s="1"/>
  <c r="DG84" i="14"/>
  <c r="DH109" i="10"/>
  <c r="DH77" i="10"/>
  <c r="DG108" i="11"/>
  <c r="DG76" i="11"/>
  <c r="DH95" i="3"/>
  <c r="DH63" i="3"/>
  <c r="DH91" i="5"/>
  <c r="DH59" i="5"/>
  <c r="DG96" i="17"/>
  <c r="DG64" i="17"/>
  <c r="DH87" i="2"/>
  <c r="DH55" i="2"/>
  <c r="DH113" i="7"/>
  <c r="DH81" i="7"/>
  <c r="DG86" i="15"/>
  <c r="DG54" i="15"/>
  <c r="DH90" i="16"/>
  <c r="DH58" i="16"/>
  <c r="DG114" i="15"/>
  <c r="DG82" i="15"/>
  <c r="DH87" i="9"/>
  <c r="DH55" i="9"/>
  <c r="DH94" i="4"/>
  <c r="DH62" i="4"/>
  <c r="DG114" i="6"/>
  <c r="DG82" i="6"/>
  <c r="DH88" i="20"/>
  <c r="DH56" i="20"/>
  <c r="DH88" i="19"/>
  <c r="DH56" i="19"/>
  <c r="DH102" i="20"/>
  <c r="DH70" i="20"/>
  <c r="DH91" i="8"/>
  <c r="DH59" i="8"/>
  <c r="DG102" i="11"/>
  <c r="DG70" i="11"/>
  <c r="DH111" i="9"/>
  <c r="DH79" i="9"/>
  <c r="DH107" i="15"/>
  <c r="DH75" i="15"/>
  <c r="DH103" i="8"/>
  <c r="DH71" i="8"/>
  <c r="DG97" i="5"/>
  <c r="DG65" i="5"/>
  <c r="DG110" i="19"/>
  <c r="DG78" i="19"/>
  <c r="DH111" i="1"/>
  <c r="DH79" i="1"/>
  <c r="DG105" i="11"/>
  <c r="DG73" i="11"/>
  <c r="DG105" i="15"/>
  <c r="DG73" i="15"/>
  <c r="DH96" i="11"/>
  <c r="DH64" i="11"/>
  <c r="DH90" i="20"/>
  <c r="DH58" i="20"/>
  <c r="DH90" i="1"/>
  <c r="DH58" i="1"/>
  <c r="DH104" i="20"/>
  <c r="DH72" i="20"/>
  <c r="DG120" i="21"/>
  <c r="DG123" i="21" s="1"/>
  <c r="DG116" i="21" s="1"/>
  <c r="DG84" i="21"/>
  <c r="DG98" i="17"/>
  <c r="DG66" i="17"/>
  <c r="DH96" i="9"/>
  <c r="DH64" i="9"/>
  <c r="DH115" i="15"/>
  <c r="DH83" i="15"/>
  <c r="DH110" i="11"/>
  <c r="DH78" i="11"/>
  <c r="DH89" i="11"/>
  <c r="DH57" i="11"/>
  <c r="DH100" i="1"/>
  <c r="DH68" i="1"/>
  <c r="DH97" i="20"/>
  <c r="DH65" i="20"/>
  <c r="DG101" i="13"/>
  <c r="DG69" i="13"/>
  <c r="DH110" i="7"/>
  <c r="DH78" i="7"/>
  <c r="DH114" i="10"/>
  <c r="DH82" i="10"/>
  <c r="DH94" i="10"/>
  <c r="DH62" i="10"/>
  <c r="DH98" i="3"/>
  <c r="DH66" i="3"/>
  <c r="DG89" i="18"/>
  <c r="DG57" i="18"/>
  <c r="DH106" i="9"/>
  <c r="DH74" i="9"/>
  <c r="DH95" i="16"/>
  <c r="DH63" i="16"/>
  <c r="DH91" i="18"/>
  <c r="DH59" i="18"/>
  <c r="DG87" i="14"/>
  <c r="DG55" i="14"/>
  <c r="DH102" i="15"/>
  <c r="DH70" i="15"/>
  <c r="DH101" i="10"/>
  <c r="DH69" i="10"/>
  <c r="DH87" i="16"/>
  <c r="DH55" i="16"/>
  <c r="DG111" i="17"/>
  <c r="DG79" i="17"/>
  <c r="DH114" i="17"/>
  <c r="DH82" i="17"/>
  <c r="DH97" i="7"/>
  <c r="DH65" i="7"/>
  <c r="DG113" i="4"/>
  <c r="DG81" i="4"/>
  <c r="DH111" i="6"/>
  <c r="DH79" i="6"/>
  <c r="DH96" i="21"/>
  <c r="DH64" i="21"/>
  <c r="DH106" i="1"/>
  <c r="DH74" i="1"/>
  <c r="DG98" i="6"/>
  <c r="DG66" i="6"/>
  <c r="DH90" i="8"/>
  <c r="DH58" i="8"/>
  <c r="DH104" i="5"/>
  <c r="DH72" i="5"/>
  <c r="DH97" i="11"/>
  <c r="DH65" i="11"/>
  <c r="DH108" i="14"/>
  <c r="DH76" i="14"/>
  <c r="DG90" i="5"/>
  <c r="DG58" i="5"/>
  <c r="DH105" i="17"/>
  <c r="DH73" i="17"/>
  <c r="DH111" i="4"/>
  <c r="DH79" i="4"/>
  <c r="DG109" i="2"/>
  <c r="DG77" i="2"/>
  <c r="DH99" i="15"/>
  <c r="DH67" i="15"/>
  <c r="DH91" i="9"/>
  <c r="DH59" i="9"/>
  <c r="DG101" i="7"/>
  <c r="DG69" i="7"/>
  <c r="DH93" i="6"/>
  <c r="DH61" i="6"/>
  <c r="DG115" i="4"/>
  <c r="DG83" i="4"/>
  <c r="DH115" i="20"/>
  <c r="DH83" i="20"/>
  <c r="DH96" i="4"/>
  <c r="DH64" i="4"/>
  <c r="DH92" i="7"/>
  <c r="DH60" i="7"/>
  <c r="DH98" i="1"/>
  <c r="DH66" i="1"/>
  <c r="DH101" i="4"/>
  <c r="DH69" i="4"/>
  <c r="DH108" i="2"/>
  <c r="DH76" i="2"/>
  <c r="DG90" i="4"/>
  <c r="DG58" i="4"/>
  <c r="DH100" i="6"/>
  <c r="DH68" i="6"/>
  <c r="DH117" i="7"/>
  <c r="DH85" i="7"/>
  <c r="DG113" i="19"/>
  <c r="DG81" i="19"/>
  <c r="DH92" i="21"/>
  <c r="DH60" i="21"/>
  <c r="DH99" i="16"/>
  <c r="DH67" i="16"/>
  <c r="DH97" i="12"/>
  <c r="DH65" i="12"/>
  <c r="DH100" i="12"/>
  <c r="DH68" i="12"/>
  <c r="DH113" i="17"/>
  <c r="DH81" i="17"/>
  <c r="DH108" i="8"/>
  <c r="DH76" i="8"/>
  <c r="DG94" i="2"/>
  <c r="DG62" i="2"/>
  <c r="DG86" i="7"/>
  <c r="DG54" i="7"/>
  <c r="DH99" i="5"/>
  <c r="DH67" i="5"/>
  <c r="DG101" i="12"/>
  <c r="DG69" i="12"/>
  <c r="DH92" i="10"/>
  <c r="DH60" i="10"/>
  <c r="DH120" i="16"/>
  <c r="DH123" i="16" s="1"/>
  <c r="DH116" i="16" s="1"/>
  <c r="DH84" i="16"/>
  <c r="DH94" i="16"/>
  <c r="DH62" i="16"/>
  <c r="DH115" i="14"/>
  <c r="DH83" i="14"/>
  <c r="DG109" i="16"/>
  <c r="DG77" i="16"/>
  <c r="DG90" i="2"/>
  <c r="DG58" i="2"/>
  <c r="DH107" i="16"/>
  <c r="DH75" i="16"/>
  <c r="DG96" i="3"/>
  <c r="DG64" i="3"/>
  <c r="DH102" i="12"/>
  <c r="DH70" i="12"/>
  <c r="DG87" i="12"/>
  <c r="DG55" i="12"/>
  <c r="DG100" i="3"/>
  <c r="DG68" i="3"/>
  <c r="DG99" i="20"/>
  <c r="DG67" i="20"/>
  <c r="DH95" i="5"/>
  <c r="DH63" i="5"/>
  <c r="DH86" i="3"/>
  <c r="DH54" i="3"/>
  <c r="DH102" i="6"/>
  <c r="DH70" i="6"/>
  <c r="DH91" i="1"/>
  <c r="DH59" i="1"/>
  <c r="DG88" i="12"/>
  <c r="DG56" i="12"/>
  <c r="DG96" i="6"/>
  <c r="DG64" i="6"/>
  <c r="DH109" i="13"/>
  <c r="DH77" i="13"/>
  <c r="DH99" i="9"/>
  <c r="DH67" i="9"/>
  <c r="DH113" i="1"/>
  <c r="DH81" i="1"/>
  <c r="DG95" i="4"/>
  <c r="DG63" i="4"/>
  <c r="DG105" i="5"/>
  <c r="DG73" i="5"/>
  <c r="DH95" i="2"/>
  <c r="DH63" i="2"/>
  <c r="DH90" i="11"/>
  <c r="DH58" i="11"/>
  <c r="DG96" i="16"/>
  <c r="DG64" i="16"/>
  <c r="DH110" i="12"/>
  <c r="DH78" i="12"/>
  <c r="DH102" i="9"/>
  <c r="DH70" i="9"/>
  <c r="DH117" i="1"/>
  <c r="DH85" i="1"/>
  <c r="DH115" i="6"/>
  <c r="DH83" i="6"/>
  <c r="DG114" i="13"/>
  <c r="DG82" i="13"/>
  <c r="DH102" i="5"/>
  <c r="DH70" i="5"/>
  <c r="DH112" i="9"/>
  <c r="DH80" i="9"/>
  <c r="DG106" i="11"/>
  <c r="DG74" i="11"/>
  <c r="DH92" i="16"/>
  <c r="DH60" i="16"/>
  <c r="DH99" i="14"/>
  <c r="DH67" i="14"/>
  <c r="DG101" i="19"/>
  <c r="DG69" i="19"/>
  <c r="DH102" i="7"/>
  <c r="DH70" i="7"/>
  <c r="DG110" i="5"/>
  <c r="DG78" i="5"/>
  <c r="DH89" i="16"/>
  <c r="DH57" i="16"/>
  <c r="DH117" i="11"/>
  <c r="DH85" i="11"/>
  <c r="DH93" i="11"/>
  <c r="DH61" i="11"/>
  <c r="DH113" i="21"/>
  <c r="DH81" i="21"/>
  <c r="DG105" i="2"/>
  <c r="DG73" i="2"/>
  <c r="DG112" i="13"/>
  <c r="DG80" i="13"/>
  <c r="DH93" i="20"/>
  <c r="DH61" i="20"/>
  <c r="DH114" i="9"/>
  <c r="DH82" i="9"/>
  <c r="DG102" i="14"/>
  <c r="DG70" i="14"/>
  <c r="DH91" i="15"/>
  <c r="DH59" i="15"/>
  <c r="DH91" i="13"/>
  <c r="DH59" i="13"/>
  <c r="DH88" i="11"/>
  <c r="DH56" i="11"/>
  <c r="DH117" i="12"/>
  <c r="DH85" i="12"/>
  <c r="DG95" i="7"/>
  <c r="DG63" i="7"/>
  <c r="DH98" i="19"/>
  <c r="DH66" i="19"/>
  <c r="DH107" i="19"/>
  <c r="DH75" i="19"/>
  <c r="DH120" i="17"/>
  <c r="DH123" i="17" s="1"/>
  <c r="DH116" i="17" s="1"/>
  <c r="DH84" i="17"/>
  <c r="DH100" i="17"/>
  <c r="DH68" i="17"/>
  <c r="DH117" i="20"/>
  <c r="DH85" i="20"/>
  <c r="DG93" i="2"/>
  <c r="DG61" i="2"/>
  <c r="DH110" i="20"/>
  <c r="DH78" i="20"/>
  <c r="DH113" i="15"/>
  <c r="DH81" i="15"/>
  <c r="DH107" i="8"/>
  <c r="DH75" i="8"/>
  <c r="DH103" i="12"/>
  <c r="DH71" i="12"/>
  <c r="DG92" i="19"/>
  <c r="DG60" i="19"/>
  <c r="DH97" i="21"/>
  <c r="DH65" i="21"/>
  <c r="DH109" i="21"/>
  <c r="DH77" i="21"/>
  <c r="DG89" i="15"/>
  <c r="DG57" i="15"/>
  <c r="DH97" i="13"/>
  <c r="DH65" i="13"/>
  <c r="DG115" i="11"/>
  <c r="DG83" i="11"/>
  <c r="BB47" i="20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24" i="2"/>
  <c r="DI24" i="2" a="1"/>
  <c r="DI24" i="2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4" i="12"/>
  <c r="DI44" i="12" a="1"/>
  <c r="DI44" i="12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32" i="7"/>
  <c r="DI32" i="7" a="1"/>
  <c r="DI32" i="7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23" i="20"/>
  <c r="DI23" i="20" a="1"/>
  <c r="DI23" i="20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BB47" i="17"/>
  <c r="DI29" i="15" a="1"/>
  <c r="DI29" i="15" s="1"/>
  <c r="BD29" i="15"/>
  <c r="BD15" i="3"/>
  <c r="DI15" i="3" a="1"/>
  <c r="DI15" i="3" s="1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2" i="1"/>
  <c r="DI42" i="1" a="1"/>
  <c r="DI42" i="1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D24" i="13"/>
  <c r="DI24" i="13" a="1"/>
  <c r="DI24" i="13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D25" i="5"/>
  <c r="DI25" i="5" a="1"/>
  <c r="DI25" i="5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BD37" i="7"/>
  <c r="DI37" i="7" a="1"/>
  <c r="DI37" i="7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DI39" i="14" a="1"/>
  <c r="DI39" i="14" s="1"/>
  <c r="BD39" i="14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D23" i="4"/>
  <c r="DI23" i="4" a="1"/>
  <c r="DI23" i="4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D33" i="20"/>
  <c r="DI33" i="20" a="1"/>
  <c r="DI33" i="20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D26" i="20"/>
  <c r="DI26" i="20" a="1"/>
  <c r="DI26" i="20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35" i="9"/>
  <c r="DI35" i="9" a="1"/>
  <c r="DI35" i="9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43" i="17"/>
  <c r="DI43" i="17" a="1"/>
  <c r="DI43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D35" i="1"/>
  <c r="DI35" i="1" a="1"/>
  <c r="DI35" i="1" s="1"/>
  <c r="BC27" i="6"/>
  <c r="DH27" i="6" a="1"/>
  <c r="DH27" i="6" s="1"/>
  <c r="DI19" i="8" a="1"/>
  <c r="DI19" i="8" s="1"/>
  <c r="BD19" i="8"/>
  <c r="BD33" i="5"/>
  <c r="DI33" i="5" a="1"/>
  <c r="DI33" i="5" s="1"/>
  <c r="DI26" i="11" a="1"/>
  <c r="DI26" i="11" s="1"/>
  <c r="BD26" i="1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D24" i="18"/>
  <c r="DI24" i="18" a="1"/>
  <c r="DI24" i="18" s="1"/>
  <c r="BD42" i="13"/>
  <c r="DI42" i="13" a="1"/>
  <c r="DI42" i="13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D29" i="17"/>
  <c r="DI29" i="17" a="1"/>
  <c r="DI29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6" i="8"/>
  <c r="DI36" i="8" a="1"/>
  <c r="DI36" i="8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45" i="7"/>
  <c r="DI45" i="7" a="1"/>
  <c r="DI45" i="7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B47" i="5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7" i="15"/>
  <c r="DI27" i="15" a="1"/>
  <c r="DI27" i="15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B47" i="14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B47" i="1"/>
  <c r="BD20" i="19"/>
  <c r="DI20" i="19" a="1"/>
  <c r="DI20" i="19" s="1"/>
  <c r="BD30" i="9"/>
  <c r="DI30" i="9" a="1"/>
  <c r="DI30" i="9" s="1"/>
  <c r="BD29" i="16"/>
  <c r="DI29" i="16" a="1"/>
  <c r="DI29" i="16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40" i="4"/>
  <c r="DI40" i="4" a="1"/>
  <c r="DI40" i="4" s="1"/>
  <c r="BD33" i="19"/>
  <c r="DI33" i="19" a="1"/>
  <c r="DI33" i="19" s="1"/>
  <c r="BC20" i="20"/>
  <c r="DH20" i="20" a="1"/>
  <c r="DH20" i="20" s="1"/>
  <c r="BD41" i="8"/>
  <c r="DI41" i="8" a="1"/>
  <c r="DI41" i="8" s="1"/>
  <c r="BD35" i="4"/>
  <c r="DI35" i="4" a="1"/>
  <c r="DI35" i="4" s="1"/>
  <c r="BC38" i="2"/>
  <c r="DH38" i="2" a="1"/>
  <c r="DH38" i="2" s="1"/>
  <c r="BC28" i="21"/>
  <c r="DH28" i="21" a="1"/>
  <c r="DH28" i="21" s="1"/>
  <c r="BD25" i="18"/>
  <c r="DI25" i="18" a="1"/>
  <c r="DI25" i="18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D27" i="9"/>
  <c r="DI27" i="9" a="1"/>
  <c r="DI27" i="9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30" i="6"/>
  <c r="DI30" i="6" a="1"/>
  <c r="DI30" i="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30" i="16"/>
  <c r="DI30" i="16" a="1"/>
  <c r="DI30" i="16" s="1"/>
  <c r="BD41" i="18"/>
  <c r="DI41" i="18" a="1"/>
  <c r="DI41" i="18" s="1"/>
  <c r="BD31" i="3"/>
  <c r="DI31" i="3" a="1"/>
  <c r="DI31" i="3" s="1"/>
  <c r="DI41" i="7" a="1"/>
  <c r="DI41" i="7" s="1"/>
  <c r="BD41" i="7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D21" i="13"/>
  <c r="DI21" i="13" a="1"/>
  <c r="DI21" i="13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B47" i="4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B47" i="10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D16" i="4"/>
  <c r="DI16" i="4" a="1"/>
  <c r="DI16" i="4" s="1"/>
  <c r="BC15" i="6"/>
  <c r="DH15" i="6" a="1"/>
  <c r="DH15" i="6" s="1"/>
  <c r="BB47" i="6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3" i="7"/>
  <c r="DI33" i="7" a="1"/>
  <c r="DI33" i="7" s="1"/>
  <c r="BD35" i="5"/>
  <c r="DI35" i="5" a="1"/>
  <c r="DI35" i="5" s="1"/>
  <c r="BC23" i="2"/>
  <c r="DH23" i="2" a="1"/>
  <c r="DH23" i="2" s="1"/>
  <c r="BD39" i="18"/>
  <c r="DI39" i="18" a="1"/>
  <c r="DI39" i="18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28" i="11"/>
  <c r="DI28" i="11" a="1"/>
  <c r="DI28" i="11" s="1"/>
  <c r="BD16" i="19"/>
  <c r="DI16" i="19" a="1"/>
  <c r="DI16" i="19" s="1"/>
  <c r="DI20" i="14" a="1"/>
  <c r="DI20" i="14" s="1"/>
  <c r="BD20" i="14"/>
  <c r="BD23" i="7"/>
  <c r="DI23" i="7" a="1"/>
  <c r="DI23" i="7" s="1"/>
  <c r="BC26" i="10"/>
  <c r="DH26" i="10" a="1"/>
  <c r="DH26" i="10" s="1"/>
  <c r="BD43" i="20"/>
  <c r="DI43" i="20" a="1"/>
  <c r="DI43" i="20" s="1"/>
  <c r="BC35" i="18"/>
  <c r="DH35" i="18" a="1"/>
  <c r="DH35" i="18" s="1"/>
  <c r="BD45" i="19"/>
  <c r="DI45" i="19" a="1"/>
  <c r="DI45" i="19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B47" i="11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5" i="1"/>
  <c r="DI25" i="1" a="1"/>
  <c r="DI25" i="1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16" i="3"/>
  <c r="DI16" i="3" a="1"/>
  <c r="DI16" i="3" s="1"/>
  <c r="BD42" i="11"/>
  <c r="DI42" i="11" a="1"/>
  <c r="DI42" i="11" s="1"/>
  <c r="BD31" i="13"/>
  <c r="DI31" i="13" a="1"/>
  <c r="DI31" i="13" s="1"/>
  <c r="BD29" i="8"/>
  <c r="DI29" i="8" a="1"/>
  <c r="DI29" i="8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38" i="17"/>
  <c r="DI38" i="17" a="1"/>
  <c r="DI38" i="17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28" i="6"/>
  <c r="DI28" i="6" a="1"/>
  <c r="DI28" i="6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B47" i="3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D22" i="10"/>
  <c r="DI22" i="10" a="1"/>
  <c r="DI22" i="10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17" i="8"/>
  <c r="DI17" i="8" a="1"/>
  <c r="DI17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D28" i="3"/>
  <c r="DI28" i="3" a="1"/>
  <c r="DI28" i="3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1" i="21"/>
  <c r="DI21" i="21" a="1"/>
  <c r="DI21" i="21" s="1"/>
  <c r="BD28" i="16"/>
  <c r="DI28" i="16" a="1"/>
  <c r="DI28" i="16" s="1"/>
  <c r="BD26" i="12"/>
  <c r="DI26" i="12" a="1"/>
  <c r="DI26" i="12" s="1"/>
  <c r="DI23" i="13" a="1"/>
  <c r="DI23" i="13" s="1"/>
  <c r="BD23" i="13"/>
  <c r="BD29" i="12"/>
  <c r="DI29" i="12" a="1"/>
  <c r="DI29" i="12" s="1"/>
  <c r="BD42" i="17"/>
  <c r="DI42" i="17" a="1"/>
  <c r="DI42" i="17" s="1"/>
  <c r="BD37" i="8"/>
  <c r="DI37" i="8" a="1"/>
  <c r="DI37" i="8" s="1"/>
  <c r="BC15" i="7"/>
  <c r="DH15" i="7" a="1"/>
  <c r="DH15" i="7" s="1"/>
  <c r="BB47" i="7"/>
  <c r="BD28" i="5"/>
  <c r="DI28" i="5" a="1"/>
  <c r="DI28" i="5" s="1"/>
  <c r="BC30" i="12"/>
  <c r="DH30" i="12" a="1"/>
  <c r="DH30" i="12" s="1"/>
  <c r="BD21" i="10"/>
  <c r="DI21" i="10" a="1"/>
  <c r="DI21" i="10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19" i="13"/>
  <c r="DI19" i="13" a="1"/>
  <c r="DI19" i="13" s="1"/>
  <c r="BD30" i="1"/>
  <c r="DI30" i="1" a="1"/>
  <c r="DI30" i="1" s="1"/>
  <c r="BD30" i="3"/>
  <c r="DI30" i="3" a="1"/>
  <c r="DI30" i="3" s="1"/>
  <c r="BD17" i="15"/>
  <c r="DI17" i="15" a="1"/>
  <c r="DI17" i="15" s="1"/>
  <c r="BD15" i="11"/>
  <c r="DI15" i="11" a="1"/>
  <c r="DI15" i="11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BD29" i="18"/>
  <c r="DI29" i="18" a="1"/>
  <c r="DI29" i="18" s="1"/>
  <c r="BD26" i="17"/>
  <c r="DI26" i="17" a="1"/>
  <c r="DI26" i="17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DI22" i="8" a="1"/>
  <c r="DI22" i="8" s="1"/>
  <c r="BD22" i="8"/>
  <c r="BD24" i="9"/>
  <c r="DI24" i="9" a="1"/>
  <c r="DI24" i="9" s="1"/>
  <c r="BD24" i="10"/>
  <c r="DI24" i="10" a="1"/>
  <c r="DI24" i="10" s="1"/>
  <c r="BD44" i="1"/>
  <c r="DI44" i="1" a="1"/>
  <c r="DI44" i="1" s="1"/>
  <c r="BD21" i="8"/>
  <c r="DI21" i="8" a="1"/>
  <c r="DI21" i="8" s="1"/>
  <c r="BC43" i="21"/>
  <c r="DH43" i="21" a="1"/>
  <c r="DH43" i="21" s="1"/>
  <c r="BD22" i="14"/>
  <c r="DI22" i="14" a="1"/>
  <c r="DI22" i="14" s="1"/>
  <c r="DH45" i="10" a="1"/>
  <c r="DH45" i="10" s="1"/>
  <c r="BC45" i="10"/>
  <c r="BD44" i="7"/>
  <c r="DI44" i="7" a="1"/>
  <c r="DI44" i="7" s="1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DH9" i="11" l="1"/>
  <c r="DH95" i="12"/>
  <c r="DH63" i="12"/>
  <c r="DI98" i="18"/>
  <c r="DI66" i="18"/>
  <c r="DH114" i="21"/>
  <c r="DH82" i="21"/>
  <c r="DI111" i="21"/>
  <c r="DI79" i="21"/>
  <c r="DH87" i="11"/>
  <c r="DH55" i="11"/>
  <c r="DI101" i="5"/>
  <c r="DI69" i="5"/>
  <c r="DI105" i="8"/>
  <c r="DI73" i="8"/>
  <c r="DH101" i="12"/>
  <c r="DH69" i="12"/>
  <c r="DI90" i="19"/>
  <c r="DI58" i="19"/>
  <c r="DI94" i="19"/>
  <c r="DI62" i="19"/>
  <c r="DH88" i="2"/>
  <c r="DH56" i="2"/>
  <c r="DH120" i="3"/>
  <c r="DH123" i="3" s="1"/>
  <c r="DH116" i="3" s="1"/>
  <c r="DH84" i="3"/>
  <c r="DI101" i="3"/>
  <c r="DI69" i="3"/>
  <c r="DH110" i="4"/>
  <c r="DH78" i="4"/>
  <c r="DI108" i="1"/>
  <c r="DI76" i="1"/>
  <c r="DH90" i="5"/>
  <c r="DH58" i="5"/>
  <c r="DH87" i="12"/>
  <c r="DH55" i="12"/>
  <c r="DH90" i="2"/>
  <c r="DH58" i="2"/>
  <c r="DI113" i="17"/>
  <c r="DI81" i="17"/>
  <c r="DI99" i="16"/>
  <c r="DI67" i="16"/>
  <c r="DH90" i="4"/>
  <c r="DH58" i="4"/>
  <c r="DI104" i="11"/>
  <c r="DI72" i="11"/>
  <c r="DI88" i="13"/>
  <c r="DI56" i="13"/>
  <c r="DH115" i="21"/>
  <c r="DH83" i="21"/>
  <c r="DI111" i="20"/>
  <c r="DI79" i="20"/>
  <c r="DI88" i="18"/>
  <c r="DI56" i="18"/>
  <c r="DI99" i="3"/>
  <c r="DI67" i="3"/>
  <c r="DI94" i="12"/>
  <c r="DI62" i="12"/>
  <c r="DH102" i="8"/>
  <c r="DH70" i="8"/>
  <c r="DH97" i="9"/>
  <c r="DH65" i="9"/>
  <c r="DH107" i="3"/>
  <c r="DH75" i="3"/>
  <c r="DI109" i="7"/>
  <c r="DI77" i="7"/>
  <c r="DH89" i="5"/>
  <c r="DH57" i="5"/>
  <c r="DI113" i="9"/>
  <c r="DI81" i="9"/>
  <c r="DI112" i="12"/>
  <c r="DI80" i="12"/>
  <c r="DH103" i="5"/>
  <c r="DH71" i="5"/>
  <c r="DH107" i="18"/>
  <c r="DH75" i="18"/>
  <c r="DI92" i="6"/>
  <c r="DI60" i="6"/>
  <c r="DI112" i="5"/>
  <c r="DI80" i="5"/>
  <c r="DI111" i="16"/>
  <c r="DI79" i="16"/>
  <c r="DI97" i="16"/>
  <c r="DI65" i="16"/>
  <c r="DI113" i="6"/>
  <c r="DI81" i="6"/>
  <c r="DI113" i="11"/>
  <c r="DI81" i="11"/>
  <c r="DI110" i="2"/>
  <c r="DI78" i="2"/>
  <c r="DI93" i="19"/>
  <c r="DI61" i="19"/>
  <c r="DH95" i="15"/>
  <c r="DH63" i="15"/>
  <c r="DI107" i="5"/>
  <c r="DI75" i="5"/>
  <c r="DI115" i="17"/>
  <c r="DI83" i="17"/>
  <c r="DI120" i="2"/>
  <c r="DI123" i="2" s="1"/>
  <c r="DI116" i="2" s="1"/>
  <c r="DI84" i="2"/>
  <c r="DI98" i="16"/>
  <c r="DI66" i="16"/>
  <c r="DI114" i="20"/>
  <c r="DI82" i="20"/>
  <c r="DI87" i="19"/>
  <c r="DI55" i="19"/>
  <c r="DH105" i="4"/>
  <c r="DH73" i="4"/>
  <c r="DH120" i="20"/>
  <c r="DH123" i="20" s="1"/>
  <c r="DH116" i="20" s="1"/>
  <c r="DH84" i="20"/>
  <c r="DI106" i="5"/>
  <c r="DI74" i="5"/>
  <c r="DI101" i="4"/>
  <c r="DI69" i="4"/>
  <c r="DI98" i="20"/>
  <c r="DI66" i="20"/>
  <c r="DH98" i="7"/>
  <c r="DH66" i="7"/>
  <c r="DI108" i="13"/>
  <c r="DI76" i="13"/>
  <c r="DI92" i="12"/>
  <c r="DI60" i="12"/>
  <c r="DI107" i="13"/>
  <c r="DI75" i="13"/>
  <c r="DI88" i="9"/>
  <c r="DI56" i="9"/>
  <c r="DI98" i="14"/>
  <c r="DI66" i="14"/>
  <c r="DI104" i="9"/>
  <c r="DI72" i="9"/>
  <c r="DI93" i="4"/>
  <c r="DI61" i="4"/>
  <c r="DI99" i="4"/>
  <c r="DI67" i="4"/>
  <c r="DH101" i="8"/>
  <c r="DH69" i="8"/>
  <c r="DH112" i="3"/>
  <c r="DH80" i="3"/>
  <c r="DI107" i="10"/>
  <c r="DI75" i="10"/>
  <c r="DI105" i="6"/>
  <c r="DI73" i="6"/>
  <c r="DI96" i="9"/>
  <c r="DI64" i="9"/>
  <c r="DH96" i="17"/>
  <c r="DH64" i="17"/>
  <c r="DI109" i="10"/>
  <c r="DI77" i="10"/>
  <c r="DI99" i="19"/>
  <c r="DI67" i="19"/>
  <c r="DH105" i="2"/>
  <c r="DH73" i="2"/>
  <c r="DI89" i="16"/>
  <c r="DI57" i="16"/>
  <c r="DH88" i="3"/>
  <c r="DH56" i="3"/>
  <c r="DH117" i="13"/>
  <c r="DH85" i="13"/>
  <c r="DH107" i="21"/>
  <c r="DH75" i="21"/>
  <c r="DI110" i="3"/>
  <c r="DI78" i="3"/>
  <c r="DI90" i="10"/>
  <c r="DI58" i="10"/>
  <c r="DH113" i="20"/>
  <c r="DH81" i="20"/>
  <c r="DI106" i="2"/>
  <c r="DI74" i="2"/>
  <c r="DH111" i="18"/>
  <c r="DH79" i="18"/>
  <c r="DI113" i="1"/>
  <c r="DI81" i="1"/>
  <c r="DH86" i="17"/>
  <c r="DH54" i="17"/>
  <c r="DH107" i="11"/>
  <c r="DH75" i="11"/>
  <c r="DI108" i="12"/>
  <c r="DI76" i="12"/>
  <c r="DI92" i="8"/>
  <c r="DI60" i="8"/>
  <c r="DI100" i="9"/>
  <c r="DI68" i="9"/>
  <c r="DH115" i="3"/>
  <c r="DH83" i="3"/>
  <c r="DI114" i="14"/>
  <c r="DI82" i="14"/>
  <c r="DI99" i="5"/>
  <c r="DI67" i="5"/>
  <c r="DI93" i="10"/>
  <c r="DI61" i="10"/>
  <c r="DH108" i="10"/>
  <c r="DH76" i="10"/>
  <c r="DI115" i="19"/>
  <c r="DI83" i="19"/>
  <c r="DI88" i="16"/>
  <c r="DI56" i="16"/>
  <c r="DI87" i="4"/>
  <c r="DI55" i="4"/>
  <c r="DI104" i="16"/>
  <c r="DI72" i="16"/>
  <c r="DH86" i="4"/>
  <c r="DH54" i="4"/>
  <c r="DI92" i="13"/>
  <c r="DI60" i="13"/>
  <c r="DI103" i="14"/>
  <c r="DI71" i="14"/>
  <c r="DH115" i="8"/>
  <c r="DH83" i="8"/>
  <c r="DI91" i="10"/>
  <c r="DI59" i="10"/>
  <c r="DI98" i="1"/>
  <c r="DI66" i="1"/>
  <c r="DH91" i="3"/>
  <c r="DH59" i="3"/>
  <c r="DH106" i="21"/>
  <c r="DH74" i="21"/>
  <c r="DI96" i="4"/>
  <c r="DI64" i="4"/>
  <c r="DI117" i="21"/>
  <c r="DI85" i="21"/>
  <c r="DI95" i="8"/>
  <c r="DI63" i="8"/>
  <c r="DH115" i="4"/>
  <c r="DH83" i="4"/>
  <c r="DI101" i="16"/>
  <c r="DI69" i="16"/>
  <c r="DH103" i="4"/>
  <c r="DH71" i="4"/>
  <c r="DI87" i="13"/>
  <c r="DI55" i="13"/>
  <c r="DI88" i="10"/>
  <c r="DI56" i="10"/>
  <c r="DI103" i="2"/>
  <c r="DI71" i="2"/>
  <c r="DI99" i="15"/>
  <c r="DI67" i="15"/>
  <c r="DH99" i="21"/>
  <c r="DH67" i="21"/>
  <c r="DH91" i="20"/>
  <c r="DH59" i="20"/>
  <c r="DI114" i="19"/>
  <c r="DI82" i="19"/>
  <c r="DH104" i="4"/>
  <c r="DH72" i="4"/>
  <c r="DG86" i="21"/>
  <c r="DG54" i="21"/>
  <c r="DI89" i="14"/>
  <c r="DI57" i="14"/>
  <c r="DI120" i="7"/>
  <c r="DI123" i="7" s="1"/>
  <c r="DI116" i="7" s="1"/>
  <c r="DI84" i="7"/>
  <c r="DI97" i="13"/>
  <c r="DI65" i="13"/>
  <c r="DH92" i="19"/>
  <c r="DH60" i="19"/>
  <c r="DI110" i="20"/>
  <c r="DI78" i="20"/>
  <c r="DI100" i="17"/>
  <c r="DI68" i="17"/>
  <c r="DH95" i="7"/>
  <c r="DH63" i="7"/>
  <c r="DI91" i="15"/>
  <c r="DI59" i="15"/>
  <c r="DH92" i="2"/>
  <c r="DH60" i="2"/>
  <c r="DH105" i="9"/>
  <c r="DH73" i="9"/>
  <c r="DH111" i="14"/>
  <c r="DH79" i="14"/>
  <c r="DH112" i="4"/>
  <c r="DH80" i="4"/>
  <c r="DI99" i="12"/>
  <c r="DI67" i="12"/>
  <c r="DH88" i="6"/>
  <c r="DH56" i="6"/>
  <c r="DI111" i="6"/>
  <c r="DI79" i="6"/>
  <c r="DH111" i="17"/>
  <c r="DH79" i="17"/>
  <c r="DH89" i="18"/>
  <c r="DH57" i="18"/>
  <c r="DI110" i="7"/>
  <c r="DI78" i="7"/>
  <c r="DH98" i="17"/>
  <c r="DH66" i="17"/>
  <c r="DI90" i="20"/>
  <c r="DI58" i="20"/>
  <c r="DI111" i="1"/>
  <c r="DI79" i="1"/>
  <c r="DI107" i="15"/>
  <c r="DI75" i="15"/>
  <c r="DI102" i="20"/>
  <c r="DI70" i="20"/>
  <c r="DI94" i="4"/>
  <c r="DI62" i="4"/>
  <c r="DI102" i="6"/>
  <c r="DI70" i="6"/>
  <c r="DI113" i="18"/>
  <c r="DI81" i="18"/>
  <c r="DI89" i="17"/>
  <c r="DI57" i="17"/>
  <c r="DI93" i="7"/>
  <c r="DI61" i="7"/>
  <c r="DI108" i="9"/>
  <c r="DI76" i="9"/>
  <c r="DH102" i="17"/>
  <c r="DH70" i="17"/>
  <c r="DI114" i="7"/>
  <c r="DI82" i="7"/>
  <c r="DI115" i="12"/>
  <c r="DI83" i="12"/>
  <c r="DH112" i="13"/>
  <c r="DH80" i="13"/>
  <c r="DI101" i="17"/>
  <c r="DI69" i="17"/>
  <c r="DH101" i="19"/>
  <c r="DH69" i="19"/>
  <c r="DI102" i="5"/>
  <c r="DI70" i="5"/>
  <c r="DI110" i="12"/>
  <c r="DI78" i="12"/>
  <c r="DH105" i="5"/>
  <c r="DH73" i="5"/>
  <c r="DI91" i="2"/>
  <c r="DI59" i="2"/>
  <c r="DI90" i="6"/>
  <c r="DI58" i="6"/>
  <c r="DH94" i="11"/>
  <c r="DH62" i="11"/>
  <c r="DI115" i="7"/>
  <c r="DI83" i="7"/>
  <c r="DH89" i="8"/>
  <c r="DH57" i="8"/>
  <c r="DI111" i="8"/>
  <c r="DI79" i="8"/>
  <c r="DI94" i="6"/>
  <c r="DI62" i="6"/>
  <c r="DI94" i="16"/>
  <c r="DI62" i="16"/>
  <c r="DI92" i="15"/>
  <c r="DI60" i="15"/>
  <c r="DH102" i="21"/>
  <c r="DH70" i="21"/>
  <c r="DH117" i="8"/>
  <c r="DH85" i="8"/>
  <c r="DI93" i="8"/>
  <c r="DI61" i="8"/>
  <c r="DH100" i="4"/>
  <c r="DH68" i="4"/>
  <c r="DG86" i="12"/>
  <c r="DG54" i="12"/>
  <c r="DH89" i="3"/>
  <c r="DH57" i="3"/>
  <c r="DI101" i="1"/>
  <c r="DI69" i="1"/>
  <c r="DH90" i="21"/>
  <c r="DH58" i="21"/>
  <c r="DI95" i="5"/>
  <c r="DI63" i="5"/>
  <c r="DI102" i="12"/>
  <c r="DI70" i="12"/>
  <c r="DH109" i="16"/>
  <c r="DH77" i="16"/>
  <c r="DI100" i="12"/>
  <c r="DI68" i="12"/>
  <c r="DI92" i="21"/>
  <c r="DI60" i="21"/>
  <c r="DI108" i="2"/>
  <c r="DI76" i="2"/>
  <c r="DI106" i="6"/>
  <c r="DI74" i="6"/>
  <c r="DH99" i="17"/>
  <c r="DH67" i="17"/>
  <c r="DI114" i="18"/>
  <c r="DI82" i="18"/>
  <c r="DH96" i="19"/>
  <c r="DH64" i="19"/>
  <c r="DH112" i="14"/>
  <c r="DH80" i="14"/>
  <c r="DI109" i="18"/>
  <c r="DI77" i="18"/>
  <c r="DI87" i="20"/>
  <c r="DI55" i="20"/>
  <c r="DI89" i="10"/>
  <c r="DI57" i="10"/>
  <c r="DI109" i="12"/>
  <c r="DI77" i="12"/>
  <c r="DH107" i="2"/>
  <c r="DH75" i="2"/>
  <c r="DH97" i="2"/>
  <c r="DH65" i="2"/>
  <c r="DH105" i="19"/>
  <c r="DH73" i="19"/>
  <c r="DI93" i="21"/>
  <c r="DI61" i="21"/>
  <c r="DI108" i="5"/>
  <c r="DI76" i="5"/>
  <c r="DI113" i="8"/>
  <c r="DI81" i="8"/>
  <c r="DI104" i="15"/>
  <c r="DI72" i="15"/>
  <c r="DH90" i="14"/>
  <c r="DH58" i="14"/>
  <c r="DI109" i="17"/>
  <c r="DI77" i="17"/>
  <c r="DH89" i="13"/>
  <c r="DH57" i="13"/>
  <c r="DH117" i="15"/>
  <c r="DH85" i="15"/>
  <c r="DI87" i="3"/>
  <c r="DI55" i="3"/>
  <c r="DH90" i="18"/>
  <c r="DH58" i="18"/>
  <c r="DI96" i="1"/>
  <c r="DI64" i="1"/>
  <c r="DI114" i="1"/>
  <c r="DI82" i="1"/>
  <c r="DH108" i="21"/>
  <c r="DH76" i="21"/>
  <c r="DI93" i="9"/>
  <c r="DI61" i="9"/>
  <c r="DI87" i="1"/>
  <c r="DI55" i="1"/>
  <c r="DI114" i="3"/>
  <c r="DI82" i="3"/>
  <c r="DH97" i="10"/>
  <c r="DH65" i="10"/>
  <c r="DI99" i="11"/>
  <c r="DI67" i="11"/>
  <c r="DI103" i="18"/>
  <c r="DI71" i="18"/>
  <c r="DI88" i="14"/>
  <c r="DI56" i="14"/>
  <c r="DI104" i="7"/>
  <c r="DI72" i="7"/>
  <c r="DH108" i="17"/>
  <c r="DH76" i="17"/>
  <c r="DI120" i="13"/>
  <c r="DI123" i="13" s="1"/>
  <c r="DI116" i="13" s="1"/>
  <c r="DI84" i="13"/>
  <c r="DH87" i="21"/>
  <c r="DH55" i="21"/>
  <c r="DI89" i="6"/>
  <c r="DI57" i="6"/>
  <c r="DH86" i="10"/>
  <c r="DH54" i="10"/>
  <c r="DI97" i="14"/>
  <c r="DI65" i="14"/>
  <c r="DH86" i="1"/>
  <c r="DH54" i="1"/>
  <c r="DI115" i="2"/>
  <c r="DI83" i="2"/>
  <c r="DI103" i="10"/>
  <c r="DI71" i="10"/>
  <c r="DI120" i="12"/>
  <c r="DI123" i="12" s="1"/>
  <c r="DI116" i="12" s="1"/>
  <c r="DI84" i="12"/>
  <c r="DI98" i="15"/>
  <c r="DI66" i="15"/>
  <c r="DI99" i="18"/>
  <c r="DI67" i="18"/>
  <c r="DH106" i="8"/>
  <c r="DH74" i="8"/>
  <c r="DI89" i="20"/>
  <c r="DI57" i="20"/>
  <c r="DH111" i="10"/>
  <c r="DH79" i="10"/>
  <c r="DI96" i="12"/>
  <c r="DI64" i="12"/>
  <c r="DI86" i="20"/>
  <c r="DI54" i="20"/>
  <c r="DI90" i="8"/>
  <c r="DI58" i="8"/>
  <c r="DH87" i="14"/>
  <c r="DH55" i="14"/>
  <c r="DI89" i="11"/>
  <c r="DI57" i="11"/>
  <c r="DI91" i="5"/>
  <c r="DI59" i="5"/>
  <c r="DH120" i="14"/>
  <c r="DH123" i="14" s="1"/>
  <c r="DH116" i="14" s="1"/>
  <c r="DH84" i="14"/>
  <c r="DH100" i="5"/>
  <c r="DH68" i="5"/>
  <c r="DI113" i="21"/>
  <c r="DI81" i="21"/>
  <c r="DH105" i="14"/>
  <c r="DH73" i="14"/>
  <c r="DI106" i="10"/>
  <c r="DI74" i="10"/>
  <c r="DI112" i="11"/>
  <c r="DI80" i="11"/>
  <c r="DI107" i="17"/>
  <c r="DI75" i="17"/>
  <c r="DH89" i="2"/>
  <c r="DH57" i="2"/>
  <c r="DI96" i="5"/>
  <c r="DI64" i="5"/>
  <c r="DH111" i="15"/>
  <c r="DH79" i="15"/>
  <c r="DI88" i="17"/>
  <c r="DI56" i="17"/>
  <c r="DI109" i="13"/>
  <c r="DI77" i="13"/>
  <c r="DI86" i="3"/>
  <c r="DI54" i="3"/>
  <c r="DI100" i="7"/>
  <c r="DI68" i="7"/>
  <c r="DI103" i="17"/>
  <c r="DI71" i="17"/>
  <c r="DH101" i="15"/>
  <c r="DH69" i="15"/>
  <c r="DI115" i="1"/>
  <c r="DI83" i="1"/>
  <c r="DI107" i="6"/>
  <c r="DI75" i="6"/>
  <c r="DI92" i="17"/>
  <c r="DI60" i="17"/>
  <c r="DI101" i="11"/>
  <c r="DI69" i="11"/>
  <c r="DI120" i="16"/>
  <c r="DI123" i="16" s="1"/>
  <c r="DI116" i="16" s="1"/>
  <c r="DI84" i="16"/>
  <c r="DI113" i="12"/>
  <c r="DI81" i="12"/>
  <c r="DI107" i="12"/>
  <c r="DI75" i="12"/>
  <c r="DH89" i="12"/>
  <c r="DH57" i="12"/>
  <c r="DH117" i="17"/>
  <c r="DH85" i="17"/>
  <c r="DH120" i="5"/>
  <c r="DH123" i="5" s="1"/>
  <c r="DH116" i="5" s="1"/>
  <c r="DH84" i="5"/>
  <c r="DH91" i="16"/>
  <c r="DH59" i="16"/>
  <c r="DH92" i="11"/>
  <c r="DH60" i="11"/>
  <c r="DH90" i="12"/>
  <c r="DH58" i="12"/>
  <c r="DH99" i="10"/>
  <c r="DH67" i="10"/>
  <c r="DH98" i="12"/>
  <c r="DH66" i="12"/>
  <c r="DI104" i="6"/>
  <c r="DI72" i="6"/>
  <c r="DH99" i="2"/>
  <c r="DH67" i="2"/>
  <c r="DI103" i="19"/>
  <c r="DI71" i="19"/>
  <c r="DH89" i="19"/>
  <c r="DH57" i="19"/>
  <c r="DH109" i="14"/>
  <c r="DH77" i="14"/>
  <c r="DI109" i="1"/>
  <c r="DI77" i="1"/>
  <c r="DH94" i="3"/>
  <c r="DH62" i="3"/>
  <c r="DI88" i="1"/>
  <c r="DI56" i="1"/>
  <c r="DI87" i="6"/>
  <c r="DI55" i="6"/>
  <c r="DI110" i="6"/>
  <c r="DI78" i="6"/>
  <c r="DI93" i="6"/>
  <c r="DI61" i="6"/>
  <c r="DI96" i="7"/>
  <c r="DI64" i="7"/>
  <c r="DH101" i="7"/>
  <c r="DH69" i="7"/>
  <c r="DH103" i="11"/>
  <c r="DH71" i="11"/>
  <c r="DH109" i="9"/>
  <c r="DH77" i="9"/>
  <c r="DH111" i="11"/>
  <c r="DH79" i="11"/>
  <c r="DH109" i="2"/>
  <c r="DH77" i="2"/>
  <c r="DI104" i="19"/>
  <c r="DI72" i="19"/>
  <c r="DH113" i="2"/>
  <c r="DH81" i="2"/>
  <c r="DI100" i="16"/>
  <c r="DI68" i="16"/>
  <c r="DG86" i="8"/>
  <c r="DG54" i="8"/>
  <c r="DI99" i="1"/>
  <c r="DI67" i="1"/>
  <c r="DH86" i="19"/>
  <c r="DH54" i="19"/>
  <c r="DI120" i="8"/>
  <c r="DI123" i="8" s="1"/>
  <c r="DI116" i="8" s="1"/>
  <c r="DI84" i="8"/>
  <c r="DH89" i="15"/>
  <c r="DH57" i="15"/>
  <c r="DI103" i="12"/>
  <c r="DI71" i="12"/>
  <c r="DH93" i="2"/>
  <c r="DH61" i="2"/>
  <c r="DI120" i="17"/>
  <c r="DI123" i="17" s="1"/>
  <c r="DI116" i="17" s="1"/>
  <c r="DI84" i="17"/>
  <c r="DI117" i="12"/>
  <c r="DI85" i="12"/>
  <c r="DH98" i="10"/>
  <c r="DH66" i="10"/>
  <c r="DH113" i="16"/>
  <c r="DH81" i="16"/>
  <c r="DI113" i="13"/>
  <c r="DI81" i="13"/>
  <c r="DI105" i="18"/>
  <c r="DI73" i="18"/>
  <c r="DI106" i="7"/>
  <c r="DI74" i="7"/>
  <c r="DH114" i="12"/>
  <c r="DH82" i="12"/>
  <c r="DH106" i="14"/>
  <c r="DH74" i="14"/>
  <c r="DH98" i="6"/>
  <c r="DH66" i="6"/>
  <c r="DH113" i="4"/>
  <c r="DH81" i="4"/>
  <c r="DI87" i="16"/>
  <c r="DI55" i="16"/>
  <c r="DI91" i="18"/>
  <c r="DI59" i="18"/>
  <c r="DI98" i="3"/>
  <c r="DI66" i="3"/>
  <c r="DH101" i="13"/>
  <c r="DH69" i="13"/>
  <c r="DI110" i="11"/>
  <c r="DI78" i="11"/>
  <c r="DH120" i="21"/>
  <c r="DH123" i="21" s="1"/>
  <c r="DH116" i="21" s="1"/>
  <c r="DH84" i="21"/>
  <c r="DI96" i="11"/>
  <c r="DI64" i="11"/>
  <c r="DH110" i="19"/>
  <c r="DH78" i="19"/>
  <c r="DI111" i="9"/>
  <c r="DI79" i="9"/>
  <c r="DI88" i="19"/>
  <c r="DI56" i="19"/>
  <c r="DI87" i="9"/>
  <c r="DI55" i="9"/>
  <c r="DH86" i="15"/>
  <c r="DH54" i="15"/>
  <c r="DH93" i="15"/>
  <c r="DH61" i="15"/>
  <c r="DI108" i="14"/>
  <c r="DI76" i="14"/>
  <c r="DI94" i="20"/>
  <c r="DI62" i="20"/>
  <c r="DI112" i="21"/>
  <c r="DI80" i="21"/>
  <c r="DH90" i="7"/>
  <c r="DH58" i="7"/>
  <c r="DI95" i="19"/>
  <c r="DI63" i="19"/>
  <c r="DI115" i="13"/>
  <c r="DI83" i="13"/>
  <c r="DI104" i="18"/>
  <c r="DI72" i="18"/>
  <c r="DI109" i="11"/>
  <c r="DI77" i="11"/>
  <c r="DH100" i="13"/>
  <c r="DH68" i="13"/>
  <c r="DI99" i="14"/>
  <c r="DI67" i="14"/>
  <c r="DH114" i="13"/>
  <c r="DH82" i="13"/>
  <c r="DH96" i="16"/>
  <c r="DH64" i="16"/>
  <c r="DH95" i="4"/>
  <c r="DH63" i="4"/>
  <c r="DH120" i="4"/>
  <c r="DH123" i="4" s="1"/>
  <c r="DH116" i="4" s="1"/>
  <c r="DH84" i="4"/>
  <c r="DH97" i="4"/>
  <c r="DH65" i="4"/>
  <c r="DI107" i="20"/>
  <c r="DI75" i="20"/>
  <c r="DI117" i="4"/>
  <c r="DI85" i="4"/>
  <c r="DI114" i="2"/>
  <c r="DI82" i="2"/>
  <c r="DI97" i="17"/>
  <c r="DI65" i="17"/>
  <c r="DI105" i="1"/>
  <c r="DI73" i="1"/>
  <c r="DH103" i="16"/>
  <c r="DH71" i="16"/>
  <c r="DI103" i="1"/>
  <c r="DI71" i="1"/>
  <c r="DI87" i="15"/>
  <c r="DI55" i="15"/>
  <c r="DI92" i="16"/>
  <c r="DI60" i="16"/>
  <c r="DH92" i="14"/>
  <c r="DH60" i="14"/>
  <c r="DH120" i="10"/>
  <c r="DH123" i="10" s="1"/>
  <c r="DH116" i="10" s="1"/>
  <c r="DH84" i="10"/>
  <c r="DH89" i="4"/>
  <c r="DH57" i="4"/>
  <c r="DH89" i="21"/>
  <c r="DH57" i="21"/>
  <c r="DI86" i="11"/>
  <c r="DI54" i="11"/>
  <c r="DI90" i="13"/>
  <c r="DI58" i="13"/>
  <c r="DI106" i="3"/>
  <c r="DI74" i="3"/>
  <c r="DI105" i="12"/>
  <c r="DI73" i="12"/>
  <c r="DH99" i="20"/>
  <c r="DH67" i="20"/>
  <c r="DH96" i="3"/>
  <c r="DH64" i="3"/>
  <c r="DH86" i="7"/>
  <c r="DH54" i="7"/>
  <c r="DH113" i="19"/>
  <c r="DH81" i="19"/>
  <c r="DI98" i="2"/>
  <c r="DI66" i="2"/>
  <c r="DI107" i="14"/>
  <c r="DI75" i="14"/>
  <c r="DH100" i="10"/>
  <c r="DH68" i="10"/>
  <c r="DI88" i="21"/>
  <c r="DI56" i="21"/>
  <c r="DI104" i="12"/>
  <c r="DI72" i="12"/>
  <c r="DI96" i="15"/>
  <c r="DI64" i="15"/>
  <c r="DI100" i="2"/>
  <c r="DI68" i="2"/>
  <c r="DI105" i="7"/>
  <c r="DI73" i="7"/>
  <c r="DI117" i="7"/>
  <c r="DI85" i="7"/>
  <c r="DH100" i="20"/>
  <c r="DH68" i="20"/>
  <c r="DI117" i="6"/>
  <c r="DI85" i="6"/>
  <c r="DH103" i="21"/>
  <c r="DH71" i="21"/>
  <c r="DI104" i="21"/>
  <c r="DI72" i="21"/>
  <c r="DH95" i="21"/>
  <c r="DH63" i="21"/>
  <c r="DI108" i="15"/>
  <c r="DI76" i="15"/>
  <c r="DI99" i="6"/>
  <c r="DI67" i="6"/>
  <c r="DI104" i="14"/>
  <c r="DI72" i="14"/>
  <c r="DI87" i="17"/>
  <c r="DI55" i="17"/>
  <c r="DH88" i="7"/>
  <c r="DH56" i="7"/>
  <c r="DH95" i="6"/>
  <c r="DH63" i="6"/>
  <c r="DH95" i="20"/>
  <c r="DH63" i="20"/>
  <c r="DI100" i="8"/>
  <c r="DI68" i="8"/>
  <c r="DH111" i="5"/>
  <c r="DH79" i="5"/>
  <c r="DH100" i="14"/>
  <c r="DH68" i="14"/>
  <c r="DI120" i="15"/>
  <c r="DI123" i="15" s="1"/>
  <c r="DI116" i="15" s="1"/>
  <c r="DI84" i="15"/>
  <c r="DH112" i="10"/>
  <c r="DH80" i="10"/>
  <c r="DI115" i="5"/>
  <c r="DI83" i="5"/>
  <c r="DH92" i="20"/>
  <c r="DH60" i="20"/>
  <c r="DI120" i="19"/>
  <c r="DI123" i="19" s="1"/>
  <c r="DI116" i="19" s="1"/>
  <c r="DI84" i="19"/>
  <c r="DI94" i="7"/>
  <c r="DI62" i="7"/>
  <c r="DI94" i="15"/>
  <c r="DI62" i="15"/>
  <c r="DH97" i="3"/>
  <c r="DH65" i="3"/>
  <c r="DI110" i="18"/>
  <c r="DI78" i="18"/>
  <c r="DI102" i="4"/>
  <c r="DI70" i="4"/>
  <c r="DI98" i="11"/>
  <c r="DI66" i="11"/>
  <c r="DI102" i="1"/>
  <c r="DI70" i="1"/>
  <c r="DI112" i="1"/>
  <c r="DI80" i="1"/>
  <c r="DI95" i="17"/>
  <c r="DI63" i="17"/>
  <c r="DI110" i="1"/>
  <c r="DI78" i="1"/>
  <c r="DI90" i="3"/>
  <c r="DI58" i="3"/>
  <c r="DI104" i="2"/>
  <c r="DI72" i="2"/>
  <c r="DI112" i="7"/>
  <c r="DI80" i="7"/>
  <c r="DI91" i="17"/>
  <c r="DI59" i="17"/>
  <c r="DI94" i="1"/>
  <c r="DI62" i="1"/>
  <c r="DH94" i="17"/>
  <c r="DH62" i="17"/>
  <c r="DH91" i="21"/>
  <c r="DH59" i="21"/>
  <c r="DH112" i="20"/>
  <c r="DH80" i="20"/>
  <c r="DI88" i="5"/>
  <c r="DI56" i="5"/>
  <c r="DI117" i="5"/>
  <c r="DI85" i="5"/>
  <c r="DI92" i="18"/>
  <c r="DI60" i="18"/>
  <c r="DH102" i="14"/>
  <c r="DH70" i="14"/>
  <c r="DI113" i="7"/>
  <c r="DI81" i="7"/>
  <c r="DI95" i="3"/>
  <c r="DI63" i="3"/>
  <c r="DH101" i="2"/>
  <c r="DH69" i="2"/>
  <c r="DI113" i="3"/>
  <c r="DI81" i="3"/>
  <c r="DI93" i="11"/>
  <c r="DI61" i="11"/>
  <c r="DI105" i="17"/>
  <c r="DI73" i="17"/>
  <c r="DH92" i="5"/>
  <c r="DH60" i="5"/>
  <c r="DI108" i="7"/>
  <c r="DI76" i="7"/>
  <c r="DH96" i="14"/>
  <c r="DH64" i="14"/>
  <c r="DH93" i="13"/>
  <c r="DH61" i="13"/>
  <c r="DI109" i="5"/>
  <c r="DI77" i="5"/>
  <c r="DH96" i="20"/>
  <c r="DH64" i="20"/>
  <c r="DI95" i="13"/>
  <c r="DI63" i="13"/>
  <c r="DH98" i="21"/>
  <c r="DH66" i="21"/>
  <c r="DH96" i="6"/>
  <c r="DH64" i="6"/>
  <c r="DI103" i="3"/>
  <c r="DI71" i="3"/>
  <c r="DI93" i="14"/>
  <c r="DI61" i="14"/>
  <c r="DI94" i="5"/>
  <c r="DI62" i="5"/>
  <c r="DI100" i="18"/>
  <c r="DI68" i="18"/>
  <c r="DH109" i="6"/>
  <c r="DH77" i="6"/>
  <c r="DI112" i="6"/>
  <c r="DI80" i="6"/>
  <c r="DI92" i="10"/>
  <c r="DI60" i="10"/>
  <c r="DI105" i="21"/>
  <c r="DI73" i="21"/>
  <c r="DI105" i="16"/>
  <c r="DI73" i="16"/>
  <c r="DH97" i="18"/>
  <c r="DH65" i="18"/>
  <c r="DH94" i="8"/>
  <c r="DH62" i="8"/>
  <c r="DH108" i="6"/>
  <c r="DH76" i="6"/>
  <c r="DH104" i="17"/>
  <c r="DH72" i="17"/>
  <c r="DI98" i="5"/>
  <c r="DI66" i="5"/>
  <c r="DH111" i="12"/>
  <c r="DH79" i="12"/>
  <c r="DH115" i="9"/>
  <c r="DH83" i="9"/>
  <c r="DI96" i="8"/>
  <c r="DI64" i="8"/>
  <c r="DH97" i="19"/>
  <c r="DH65" i="19"/>
  <c r="DI88" i="4"/>
  <c r="DI56" i="4"/>
  <c r="DI92" i="9"/>
  <c r="DI60" i="9"/>
  <c r="DH108" i="20"/>
  <c r="DH76" i="20"/>
  <c r="DH117" i="14"/>
  <c r="DH85" i="14"/>
  <c r="DI111" i="2"/>
  <c r="DI79" i="2"/>
  <c r="DI115" i="18"/>
  <c r="DI83" i="18"/>
  <c r="DI115" i="20"/>
  <c r="DI83" i="20"/>
  <c r="DI114" i="16"/>
  <c r="DI82" i="16"/>
  <c r="DI102" i="3"/>
  <c r="DI70" i="3"/>
  <c r="DH109" i="20"/>
  <c r="DH77" i="20"/>
  <c r="DI101" i="6"/>
  <c r="DI69" i="6"/>
  <c r="DI110" i="17"/>
  <c r="DI78" i="17"/>
  <c r="DI105" i="20"/>
  <c r="DI73" i="20"/>
  <c r="DI98" i="9"/>
  <c r="DI66" i="9"/>
  <c r="DI94" i="9"/>
  <c r="DI62" i="9"/>
  <c r="DI106" i="4"/>
  <c r="DI74" i="4"/>
  <c r="DI111" i="4"/>
  <c r="DI79" i="4"/>
  <c r="DH117" i="3"/>
  <c r="DH85" i="3"/>
  <c r="DI101" i="9"/>
  <c r="DI69" i="9"/>
  <c r="DH100" i="11"/>
  <c r="DH68" i="11"/>
  <c r="DI120" i="9"/>
  <c r="DI123" i="9" s="1"/>
  <c r="DI116" i="9" s="1"/>
  <c r="DI84" i="9"/>
  <c r="DI101" i="20"/>
  <c r="DI69" i="20"/>
  <c r="DG86" i="9"/>
  <c r="DG54" i="9"/>
  <c r="DI109" i="21"/>
  <c r="DI77" i="21"/>
  <c r="DI107" i="8"/>
  <c r="DI75" i="8"/>
  <c r="DI117" i="20"/>
  <c r="DI85" i="20"/>
  <c r="DI107" i="19"/>
  <c r="DI75" i="19"/>
  <c r="DI88" i="11"/>
  <c r="DI56" i="11"/>
  <c r="DI114" i="9"/>
  <c r="DI82" i="9"/>
  <c r="DH97" i="15"/>
  <c r="DH65" i="15"/>
  <c r="DI114" i="11"/>
  <c r="DI82" i="11"/>
  <c r="DI95" i="18"/>
  <c r="DI63" i="18"/>
  <c r="DI91" i="11"/>
  <c r="DI59" i="11"/>
  <c r="DH108" i="16"/>
  <c r="DH76" i="16"/>
  <c r="DI117" i="9"/>
  <c r="DI85" i="9"/>
  <c r="DI106" i="1"/>
  <c r="DI74" i="1"/>
  <c r="DI97" i="7"/>
  <c r="DI65" i="7"/>
  <c r="DI101" i="10"/>
  <c r="DI69" i="10"/>
  <c r="DI95" i="16"/>
  <c r="DI63" i="16"/>
  <c r="DI94" i="10"/>
  <c r="DI62" i="10"/>
  <c r="DI97" i="20"/>
  <c r="DI65" i="20"/>
  <c r="DI115" i="15"/>
  <c r="DI83" i="15"/>
  <c r="DI104" i="20"/>
  <c r="DI72" i="20"/>
  <c r="DH105" i="15"/>
  <c r="DH73" i="15"/>
  <c r="DH97" i="5"/>
  <c r="DH65" i="5"/>
  <c r="DH102" i="11"/>
  <c r="DH70" i="11"/>
  <c r="DI88" i="20"/>
  <c r="DI56" i="20"/>
  <c r="DH114" i="15"/>
  <c r="DH82" i="15"/>
  <c r="DI100" i="15"/>
  <c r="DI68" i="15"/>
  <c r="DH103" i="20"/>
  <c r="DH71" i="20"/>
  <c r="DH112" i="2"/>
  <c r="DH80" i="2"/>
  <c r="DI111" i="19"/>
  <c r="DI79" i="19"/>
  <c r="DI107" i="1"/>
  <c r="DI75" i="1"/>
  <c r="DI103" i="7"/>
  <c r="DI71" i="7"/>
  <c r="DH100" i="19"/>
  <c r="DH68" i="19"/>
  <c r="DI95" i="1"/>
  <c r="DI63" i="1"/>
  <c r="DH115" i="16"/>
  <c r="DH83" i="16"/>
  <c r="DH110" i="5"/>
  <c r="DH78" i="5"/>
  <c r="DH106" i="11"/>
  <c r="DH74" i="11"/>
  <c r="DI117" i="1"/>
  <c r="DI85" i="1"/>
  <c r="DI90" i="11"/>
  <c r="DI58" i="11"/>
  <c r="DI99" i="9"/>
  <c r="DI67" i="9"/>
  <c r="DI109" i="8"/>
  <c r="DI77" i="8"/>
  <c r="DI112" i="15"/>
  <c r="DI80" i="15"/>
  <c r="DI108" i="19"/>
  <c r="DI76" i="19"/>
  <c r="DI95" i="10"/>
  <c r="DI63" i="10"/>
  <c r="DI95" i="14"/>
  <c r="DI63" i="14"/>
  <c r="DH113" i="5"/>
  <c r="DH81" i="5"/>
  <c r="DI96" i="2"/>
  <c r="DI64" i="2"/>
  <c r="DH109" i="19"/>
  <c r="DH77" i="19"/>
  <c r="DI94" i="13"/>
  <c r="DI62" i="13"/>
  <c r="DI112" i="16"/>
  <c r="DI80" i="16"/>
  <c r="DI102" i="16"/>
  <c r="DI70" i="16"/>
  <c r="DI96" i="10"/>
  <c r="DI64" i="10"/>
  <c r="DI106" i="12"/>
  <c r="DI74" i="12"/>
  <c r="DI88" i="15"/>
  <c r="DI56" i="15"/>
  <c r="DH87" i="7"/>
  <c r="DH55" i="7"/>
  <c r="DI117" i="19"/>
  <c r="DI85" i="19"/>
  <c r="DI106" i="19"/>
  <c r="DI74" i="19"/>
  <c r="DH100" i="3"/>
  <c r="DH68" i="3"/>
  <c r="DI107" i="16"/>
  <c r="DI75" i="16"/>
  <c r="DG86" i="16"/>
  <c r="DG54" i="16"/>
  <c r="DI108" i="8"/>
  <c r="DI76" i="8"/>
  <c r="DI97" i="12"/>
  <c r="DI65" i="12"/>
  <c r="DI112" i="19"/>
  <c r="DI80" i="19"/>
  <c r="DI114" i="5"/>
  <c r="DI82" i="5"/>
  <c r="DH103" i="9"/>
  <c r="DH71" i="9"/>
  <c r="DI109" i="15"/>
  <c r="DI77" i="15"/>
  <c r="DI102" i="2"/>
  <c r="DI70" i="2"/>
  <c r="DI106" i="15"/>
  <c r="DI74" i="15"/>
  <c r="DH92" i="3"/>
  <c r="DH60" i="3"/>
  <c r="DH101" i="14"/>
  <c r="DH69" i="14"/>
  <c r="DI88" i="8"/>
  <c r="DI56" i="8"/>
  <c r="DH86" i="2"/>
  <c r="DH54" i="2"/>
  <c r="DH105" i="13"/>
  <c r="DH73" i="13"/>
  <c r="DI101" i="18"/>
  <c r="DI69" i="18"/>
  <c r="DI87" i="8"/>
  <c r="DI55" i="8"/>
  <c r="DI90" i="15"/>
  <c r="DI58" i="15"/>
  <c r="DI97" i="1"/>
  <c r="DI65" i="1"/>
  <c r="DI104" i="1"/>
  <c r="DI72" i="1"/>
  <c r="DI112" i="17"/>
  <c r="DI80" i="17"/>
  <c r="DI114" i="4"/>
  <c r="DI82" i="4"/>
  <c r="DH117" i="2"/>
  <c r="DH85" i="2"/>
  <c r="DI91" i="12"/>
  <c r="DI59" i="12"/>
  <c r="DI107" i="7"/>
  <c r="DI75" i="7"/>
  <c r="DI108" i="3"/>
  <c r="DI76" i="3"/>
  <c r="DI102" i="13"/>
  <c r="DI70" i="13"/>
  <c r="DI110" i="16"/>
  <c r="DI78" i="16"/>
  <c r="DI93" i="16"/>
  <c r="DI61" i="16"/>
  <c r="DH93" i="12"/>
  <c r="DH61" i="12"/>
  <c r="DH108" i="4"/>
  <c r="DH76" i="4"/>
  <c r="DI110" i="13"/>
  <c r="DI78" i="13"/>
  <c r="DI97" i="6"/>
  <c r="DI65" i="6"/>
  <c r="DH106" i="18"/>
  <c r="DH74" i="18"/>
  <c r="DH98" i="13"/>
  <c r="DH66" i="13"/>
  <c r="DH106" i="13"/>
  <c r="DH74" i="13"/>
  <c r="DH94" i="2"/>
  <c r="DH62" i="2"/>
  <c r="DI102" i="10"/>
  <c r="DI70" i="10"/>
  <c r="DI100" i="6"/>
  <c r="DI68" i="6"/>
  <c r="DI89" i="1"/>
  <c r="DI57" i="1"/>
  <c r="DI93" i="5"/>
  <c r="DI61" i="5"/>
  <c r="DH99" i="8"/>
  <c r="DH67" i="8"/>
  <c r="DH120" i="11"/>
  <c r="DH123" i="11" s="1"/>
  <c r="DH116" i="11" s="1"/>
  <c r="DH84" i="11"/>
  <c r="DH91" i="4"/>
  <c r="DH59" i="4"/>
  <c r="DI90" i="9"/>
  <c r="DI58" i="9"/>
  <c r="DH86" i="13"/>
  <c r="DH54" i="13"/>
  <c r="DH110" i="15"/>
  <c r="DH78" i="15"/>
  <c r="DI107" i="9"/>
  <c r="DI75" i="9"/>
  <c r="DI91" i="6"/>
  <c r="DI59" i="6"/>
  <c r="DH94" i="18"/>
  <c r="DH62" i="18"/>
  <c r="DH95" i="11"/>
  <c r="DH63" i="11"/>
  <c r="DH113" i="14"/>
  <c r="DH81" i="14"/>
  <c r="DI92" i="1"/>
  <c r="DI60" i="1"/>
  <c r="DH104" i="13"/>
  <c r="DH72" i="13"/>
  <c r="DI97" i="11"/>
  <c r="DI65" i="11"/>
  <c r="DI87" i="2"/>
  <c r="DI55" i="2"/>
  <c r="DH108" i="11"/>
  <c r="DH76" i="11"/>
  <c r="DI115" i="10"/>
  <c r="DI83" i="10"/>
  <c r="DI117" i="11"/>
  <c r="DI85" i="11"/>
  <c r="DI99" i="7"/>
  <c r="DI67" i="7"/>
  <c r="DH110" i="10"/>
  <c r="DH78" i="10"/>
  <c r="DI111" i="3"/>
  <c r="DI79" i="3"/>
  <c r="DH89" i="7"/>
  <c r="DH57" i="7"/>
  <c r="DI107" i="4"/>
  <c r="DI75" i="4"/>
  <c r="DH117" i="16"/>
  <c r="DH85" i="16"/>
  <c r="DI110" i="21"/>
  <c r="DI78" i="21"/>
  <c r="DI98" i="8"/>
  <c r="DI66" i="8"/>
  <c r="DI115" i="6"/>
  <c r="DI83" i="6"/>
  <c r="DI91" i="1"/>
  <c r="DI59" i="1"/>
  <c r="DH111" i="13"/>
  <c r="DH79" i="13"/>
  <c r="DH94" i="14"/>
  <c r="DH62" i="14"/>
  <c r="DH87" i="5"/>
  <c r="DH55" i="5"/>
  <c r="DI95" i="9"/>
  <c r="DI63" i="9"/>
  <c r="DI98" i="4"/>
  <c r="DI66" i="4"/>
  <c r="DI92" i="4"/>
  <c r="DI60" i="4"/>
  <c r="DI91" i="7"/>
  <c r="DI59" i="7"/>
  <c r="DI115" i="14"/>
  <c r="DI83" i="14"/>
  <c r="DH90" i="17"/>
  <c r="DH58" i="17"/>
  <c r="DI106" i="20"/>
  <c r="DI74" i="20"/>
  <c r="DI93" i="3"/>
  <c r="DI61" i="3"/>
  <c r="DH87" i="10"/>
  <c r="DH55" i="10"/>
  <c r="DH102" i="18"/>
  <c r="DH70" i="18"/>
  <c r="DI93" i="17"/>
  <c r="DI61" i="17"/>
  <c r="DG86" i="18"/>
  <c r="DG54" i="18"/>
  <c r="DI91" i="14"/>
  <c r="DI59" i="14"/>
  <c r="DH86" i="6"/>
  <c r="DH54" i="6"/>
  <c r="DH105" i="10"/>
  <c r="DH73" i="10"/>
  <c r="DH97" i="8"/>
  <c r="DH65" i="8"/>
  <c r="DH111" i="7"/>
  <c r="DH79" i="7"/>
  <c r="DH103" i="15"/>
  <c r="DH71" i="15"/>
  <c r="DH93" i="18"/>
  <c r="DH61" i="18"/>
  <c r="DH113" i="10"/>
  <c r="DH81" i="10"/>
  <c r="DH101" i="21"/>
  <c r="DH69" i="21"/>
  <c r="DI87" i="18"/>
  <c r="DI55" i="18"/>
  <c r="DH114" i="8"/>
  <c r="DH82" i="8"/>
  <c r="DI92" i="7"/>
  <c r="DI60" i="7"/>
  <c r="DH99" i="13"/>
  <c r="DH67" i="13"/>
  <c r="DI94" i="21"/>
  <c r="DI62" i="21"/>
  <c r="DI103" i="13"/>
  <c r="DI71" i="13"/>
  <c r="DI109" i="4"/>
  <c r="DI77" i="4"/>
  <c r="DI112" i="18"/>
  <c r="DI80" i="18"/>
  <c r="DI106" i="16"/>
  <c r="DI74" i="16"/>
  <c r="DI110" i="8"/>
  <c r="DI78" i="8"/>
  <c r="DI91" i="9"/>
  <c r="DI59" i="9"/>
  <c r="DI117" i="10"/>
  <c r="DI85" i="10"/>
  <c r="DI96" i="18"/>
  <c r="DI64" i="18"/>
  <c r="DI112" i="8"/>
  <c r="DI80" i="8"/>
  <c r="DI102" i="19"/>
  <c r="DI70" i="19"/>
  <c r="DI100" i="21"/>
  <c r="DI68" i="21"/>
  <c r="DI91" i="19"/>
  <c r="DI59" i="19"/>
  <c r="DH86" i="14"/>
  <c r="DH54" i="14"/>
  <c r="DH86" i="5"/>
  <c r="DH54" i="5"/>
  <c r="DH110" i="9"/>
  <c r="DH78" i="9"/>
  <c r="DI96" i="13"/>
  <c r="DI64" i="13"/>
  <c r="DH115" i="11"/>
  <c r="DH83" i="11"/>
  <c r="DI97" i="21"/>
  <c r="DI65" i="21"/>
  <c r="DI113" i="15"/>
  <c r="DI81" i="15"/>
  <c r="DH104" i="3"/>
  <c r="DH72" i="3"/>
  <c r="DI98" i="19"/>
  <c r="DI66" i="19"/>
  <c r="DI91" i="13"/>
  <c r="DI59" i="13"/>
  <c r="DI93" i="20"/>
  <c r="DI61" i="20"/>
  <c r="DH103" i="6"/>
  <c r="DH71" i="6"/>
  <c r="DH104" i="10"/>
  <c r="DH72" i="10"/>
  <c r="DH117" i="18"/>
  <c r="DH85" i="18"/>
  <c r="DH109" i="3"/>
  <c r="DH77" i="3"/>
  <c r="DI108" i="18"/>
  <c r="DI76" i="18"/>
  <c r="DI93" i="1"/>
  <c r="DI61" i="1"/>
  <c r="DI104" i="5"/>
  <c r="DI72" i="5"/>
  <c r="DI96" i="21"/>
  <c r="DI64" i="21"/>
  <c r="DI114" i="17"/>
  <c r="DI82" i="17"/>
  <c r="DI102" i="15"/>
  <c r="DI70" i="15"/>
  <c r="DI106" i="9"/>
  <c r="DI74" i="9"/>
  <c r="DI114" i="10"/>
  <c r="DI82" i="10"/>
  <c r="DI100" i="1"/>
  <c r="DI68" i="1"/>
  <c r="DI90" i="1"/>
  <c r="DI58" i="1"/>
  <c r="DH105" i="11"/>
  <c r="DH73" i="11"/>
  <c r="DI103" i="8"/>
  <c r="DI71" i="8"/>
  <c r="DI91" i="8"/>
  <c r="DI59" i="8"/>
  <c r="DH114" i="6"/>
  <c r="DH82" i="6"/>
  <c r="DI90" i="16"/>
  <c r="DI58" i="16"/>
  <c r="DI110" i="14"/>
  <c r="DI78" i="14"/>
  <c r="DH89" i="9"/>
  <c r="DH57" i="9"/>
  <c r="DI120" i="18"/>
  <c r="DI123" i="18" s="1"/>
  <c r="DI116" i="18" s="1"/>
  <c r="DI84" i="18"/>
  <c r="DI106" i="17"/>
  <c r="DI74" i="17"/>
  <c r="DH105" i="3"/>
  <c r="DH73" i="3"/>
  <c r="DH104" i="8"/>
  <c r="DH72" i="8"/>
  <c r="DI120" i="1"/>
  <c r="DI123" i="1" s="1"/>
  <c r="DI116" i="1" s="1"/>
  <c r="DI84" i="1"/>
  <c r="DH120" i="6"/>
  <c r="DH123" i="6" s="1"/>
  <c r="DH116" i="6" s="1"/>
  <c r="DH84" i="6"/>
  <c r="DI102" i="7"/>
  <c r="DI70" i="7"/>
  <c r="DI112" i="9"/>
  <c r="DI80" i="9"/>
  <c r="DI102" i="9"/>
  <c r="DI70" i="9"/>
  <c r="DI95" i="2"/>
  <c r="DI63" i="2"/>
  <c r="DH88" i="12"/>
  <c r="DH56" i="12"/>
  <c r="BC47" i="11"/>
  <c r="BC47" i="20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E44" i="7"/>
  <c r="DJ44" i="7" a="1"/>
  <c r="DJ44" i="7" s="1"/>
  <c r="BE21" i="8"/>
  <c r="DJ21" i="8" a="1"/>
  <c r="DJ21" i="8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42" i="17"/>
  <c r="DJ42" i="17" a="1"/>
  <c r="DJ42" i="17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8" i="3"/>
  <c r="DJ28" i="3" a="1"/>
  <c r="DJ28" i="3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43" i="17"/>
  <c r="DJ43" i="17" a="1"/>
  <c r="DJ43" i="17" s="1"/>
  <c r="BE31" i="15"/>
  <c r="DJ31" i="15" a="1"/>
  <c r="DJ31" i="15" s="1"/>
  <c r="BE35" i="9"/>
  <c r="DJ35" i="9" a="1"/>
  <c r="DJ35" i="9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C47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2" i="10"/>
  <c r="DJ22" i="10" a="1"/>
  <c r="DJ22" i="10" s="1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16" i="4"/>
  <c r="DJ16" i="4" a="1"/>
  <c r="DJ16" i="4" s="1"/>
  <c r="BE33" i="16"/>
  <c r="DJ33" i="16" a="1"/>
  <c r="DJ33" i="16" s="1"/>
  <c r="BD15" i="4"/>
  <c r="DI15" i="4" a="1"/>
  <c r="DI15" i="4" s="1"/>
  <c r="BC47" i="4"/>
  <c r="BE21" i="13"/>
  <c r="DJ21" i="13" a="1"/>
  <c r="DJ21" i="13" s="1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E30" i="16"/>
  <c r="DJ30" i="16" a="1"/>
  <c r="DJ30" i="16" s="1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45" i="7"/>
  <c r="DJ45" i="7" a="1"/>
  <c r="DJ45" i="7" s="1"/>
  <c r="BE26" i="13"/>
  <c r="DJ26" i="13" a="1"/>
  <c r="DJ26" i="13" s="1"/>
  <c r="BD21" i="19"/>
  <c r="DI21" i="19" a="1"/>
  <c r="DI21" i="19" s="1"/>
  <c r="BE39" i="20"/>
  <c r="DJ39" i="20" a="1"/>
  <c r="DJ39" i="20" s="1"/>
  <c r="BE29" i="17"/>
  <c r="DJ29" i="17" a="1"/>
  <c r="DJ29" i="17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E19" i="8"/>
  <c r="DJ19" i="8" a="1"/>
  <c r="DJ19" i="8" s="1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E42" i="1"/>
  <c r="DJ42" i="1" a="1"/>
  <c r="DJ42" i="1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E24" i="2"/>
  <c r="DJ24" i="2" a="1"/>
  <c r="DJ24" i="2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6" i="17"/>
  <c r="DJ26" i="17" a="1"/>
  <c r="DJ26" i="17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21" i="21"/>
  <c r="DJ21" i="21" a="1"/>
  <c r="DJ21" i="21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E38" i="17"/>
  <c r="DJ38" i="17" a="1"/>
  <c r="DJ38" i="17" s="1"/>
  <c r="BD18" i="13"/>
  <c r="DI18" i="13" a="1"/>
  <c r="DI18" i="13" s="1"/>
  <c r="BD46" i="15"/>
  <c r="DI46" i="15" a="1"/>
  <c r="DI46" i="15" s="1"/>
  <c r="BE16" i="3"/>
  <c r="DJ16" i="3" a="1"/>
  <c r="DJ16" i="3" s="1"/>
  <c r="BD19" i="18"/>
  <c r="DI19" i="18" a="1"/>
  <c r="DI19" i="18" s="1"/>
  <c r="BE25" i="1"/>
  <c r="DJ25" i="1" a="1"/>
  <c r="DJ25" i="1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28" i="11"/>
  <c r="DJ28" i="11" a="1"/>
  <c r="DJ28" i="11" s="1"/>
  <c r="BE32" i="18"/>
  <c r="DJ32" i="18" a="1"/>
  <c r="DJ32" i="18" s="1"/>
  <c r="BE17" i="14"/>
  <c r="DJ17" i="14" a="1"/>
  <c r="DJ17" i="14" s="1"/>
  <c r="BE33" i="7"/>
  <c r="DJ33" i="7" a="1"/>
  <c r="DJ33" i="7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E41" i="7"/>
  <c r="DJ41" i="7" a="1"/>
  <c r="DJ41" i="7" s="1"/>
  <c r="BD15" i="1"/>
  <c r="DI15" i="1" a="1"/>
  <c r="DI15" i="1" s="1"/>
  <c r="BC47" i="1"/>
  <c r="BE44" i="2"/>
  <c r="DJ44" i="2" a="1"/>
  <c r="DJ44" i="2" s="1"/>
  <c r="BE32" i="10"/>
  <c r="DJ32" i="10" a="1"/>
  <c r="DJ32" i="10" s="1"/>
  <c r="BE45" i="12"/>
  <c r="DJ45" i="12" a="1"/>
  <c r="DJ45" i="12" s="1"/>
  <c r="BE27" i="15"/>
  <c r="DJ27" i="15" a="1"/>
  <c r="DJ27" i="15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BE23" i="4"/>
  <c r="DJ23" i="4" a="1"/>
  <c r="DJ23" i="4" s="1"/>
  <c r="DI15" i="15" a="1"/>
  <c r="DI15" i="15" s="1"/>
  <c r="BD15" i="15"/>
  <c r="BC47" i="15"/>
  <c r="DI22" i="15" a="1"/>
  <c r="DI22" i="15" s="1"/>
  <c r="BD22" i="15"/>
  <c r="BC47" i="3"/>
  <c r="BD18" i="21"/>
  <c r="DI18" i="21" a="1"/>
  <c r="DI18" i="21" s="1"/>
  <c r="BE45" i="16"/>
  <c r="DJ45" i="16" a="1"/>
  <c r="DJ45" i="16" s="1"/>
  <c r="BE23" i="13"/>
  <c r="DJ23" i="13" a="1"/>
  <c r="DJ23" i="13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E29" i="16"/>
  <c r="DJ29" i="16" a="1"/>
  <c r="DJ29" i="16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E25" i="5"/>
  <c r="DJ25" i="5" a="1"/>
  <c r="DJ25" i="5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E44" i="12"/>
  <c r="DJ44" i="12" a="1"/>
  <c r="DJ44" i="12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15" i="11"/>
  <c r="DJ15" i="11" a="1"/>
  <c r="DJ15" i="11" s="1"/>
  <c r="BE19" i="13"/>
  <c r="DJ19" i="13" a="1"/>
  <c r="DJ19" i="13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BC15" i="16"/>
  <c r="BB47" i="16"/>
  <c r="BD15" i="7"/>
  <c r="DI15" i="7" a="1"/>
  <c r="DI15" i="7" s="1"/>
  <c r="BC47" i="7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C47" i="2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DJ28" i="6" a="1"/>
  <c r="DJ28" i="6" s="1"/>
  <c r="BE28" i="6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E29" i="8"/>
  <c r="DJ29" i="8" a="1"/>
  <c r="DJ29" i="8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45" i="19"/>
  <c r="DJ45" i="19" a="1"/>
  <c r="DJ45" i="19" s="1"/>
  <c r="BE23" i="7"/>
  <c r="DJ23" i="7" a="1"/>
  <c r="DJ23" i="7" s="1"/>
  <c r="BE23" i="15"/>
  <c r="DJ23" i="15" a="1"/>
  <c r="DJ23" i="15" s="1"/>
  <c r="BD26" i="3"/>
  <c r="DI26" i="3" a="1"/>
  <c r="DI26" i="3" s="1"/>
  <c r="BE39" i="18"/>
  <c r="DJ39" i="18" a="1"/>
  <c r="DJ39" i="18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C47" i="13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42" i="13"/>
  <c r="DJ42" i="13" a="1"/>
  <c r="DJ42" i="13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15" i="3"/>
  <c r="DJ15" i="3" a="1"/>
  <c r="DJ15" i="3" s="1"/>
  <c r="BE21" i="10"/>
  <c r="DJ21" i="10" a="1"/>
  <c r="DJ21" i="10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0" i="6"/>
  <c r="DJ30" i="6" a="1"/>
  <c r="DJ30" i="6" s="1"/>
  <c r="BE39" i="17"/>
  <c r="DJ39" i="17" a="1"/>
  <c r="DJ39" i="17" s="1"/>
  <c r="BE34" i="20"/>
  <c r="DJ34" i="20" a="1"/>
  <c r="DJ34" i="20" s="1"/>
  <c r="BE27" i="9"/>
  <c r="DJ27" i="9" a="1"/>
  <c r="DJ27" i="9" s="1"/>
  <c r="BE23" i="9"/>
  <c r="DJ23" i="9" a="1"/>
  <c r="DJ23" i="9" s="1"/>
  <c r="BE35" i="4"/>
  <c r="DJ35" i="4" a="1"/>
  <c r="DJ35" i="4" s="1"/>
  <c r="BE40" i="4"/>
  <c r="DJ40" i="4" a="1"/>
  <c r="DJ40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36" i="8"/>
  <c r="DJ36" i="8" a="1"/>
  <c r="DJ36" i="8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DJ26" i="11" a="1"/>
  <c r="DJ26" i="11" s="1"/>
  <c r="BE26" i="1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E37" i="7"/>
  <c r="DJ37" i="7" a="1"/>
  <c r="DJ37" i="7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E24" i="13"/>
  <c r="DJ24" i="13" a="1"/>
  <c r="DJ24" i="13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23" i="20"/>
  <c r="DJ23" i="20" a="1"/>
  <c r="DJ23" i="20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E17" i="8"/>
  <c r="DJ17" i="8" a="1"/>
  <c r="DJ17" i="8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4" i="18"/>
  <c r="DJ24" i="18" a="1"/>
  <c r="DJ24" i="18" s="1"/>
  <c r="BE20" i="11"/>
  <c r="DJ20" i="11" a="1"/>
  <c r="DJ20" i="11" s="1"/>
  <c r="BD37" i="16"/>
  <c r="DI37" i="16" a="1"/>
  <c r="DI37" i="16" s="1"/>
  <c r="BE46" i="9"/>
  <c r="DJ46" i="9" a="1"/>
  <c r="DJ46" i="9" s="1"/>
  <c r="BE35" i="1"/>
  <c r="DJ35" i="1" a="1"/>
  <c r="DJ35" i="1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26" i="20"/>
  <c r="DJ26" i="20" a="1"/>
  <c r="DJ26" i="20" s="1"/>
  <c r="BE44" i="15"/>
  <c r="DJ44" i="15" a="1"/>
  <c r="DJ44" i="15" s="1"/>
  <c r="BE33" i="20"/>
  <c r="DJ33" i="20" a="1"/>
  <c r="DJ33" i="20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DJ39" i="14" a="1"/>
  <c r="DJ39" i="14" s="1"/>
  <c r="BE39" i="14"/>
  <c r="BD17" i="2"/>
  <c r="DI17" i="2" a="1"/>
  <c r="DI17" i="2" s="1"/>
  <c r="BE35" i="12"/>
  <c r="DJ35" i="12" a="1"/>
  <c r="DJ35" i="12" s="1"/>
  <c r="BE22" i="8"/>
  <c r="DJ22" i="8" a="1"/>
  <c r="DJ22" i="8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25" i="18"/>
  <c r="DJ25" i="18" a="1"/>
  <c r="DJ25" i="18" s="1"/>
  <c r="BE41" i="8"/>
  <c r="DJ41" i="8" a="1"/>
  <c r="DJ41" i="8" s="1"/>
  <c r="BE31" i="19"/>
  <c r="DJ31" i="19" a="1"/>
  <c r="DJ31" i="19" s="1"/>
  <c r="BE29" i="21"/>
  <c r="DJ29" i="21" a="1"/>
  <c r="DJ29" i="21" s="1"/>
  <c r="BE20" i="19"/>
  <c r="DJ20" i="19" a="1"/>
  <c r="DJ20" i="19" s="1"/>
  <c r="DH15" i="21" a="1"/>
  <c r="DH15" i="21" s="1"/>
  <c r="BB47" i="21"/>
  <c r="BC15" i="21"/>
  <c r="BD15" i="14"/>
  <c r="DI15" i="14" a="1"/>
  <c r="DI15" i="14" s="1"/>
  <c r="BC47" i="14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E32" i="7"/>
  <c r="DJ32" i="7" a="1"/>
  <c r="DJ32" i="7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DI9" i="11" l="1"/>
  <c r="DJ96" i="18"/>
  <c r="DJ64" i="18"/>
  <c r="DJ115" i="20"/>
  <c r="DJ83" i="20"/>
  <c r="DJ94" i="7"/>
  <c r="DJ62" i="7"/>
  <c r="DI108" i="10"/>
  <c r="DI76" i="10"/>
  <c r="DJ106" i="5"/>
  <c r="DJ74" i="5"/>
  <c r="DJ88" i="13"/>
  <c r="DJ56" i="13"/>
  <c r="DJ90" i="11"/>
  <c r="DJ58" i="11"/>
  <c r="DI115" i="16"/>
  <c r="DI83" i="16"/>
  <c r="DJ91" i="1"/>
  <c r="DJ59" i="1"/>
  <c r="DI110" i="10"/>
  <c r="DI78" i="10"/>
  <c r="DJ93" i="20"/>
  <c r="DJ61" i="20"/>
  <c r="DI110" i="9"/>
  <c r="DI78" i="9"/>
  <c r="DJ90" i="19"/>
  <c r="DJ58" i="19"/>
  <c r="DJ97" i="20"/>
  <c r="DJ65" i="20"/>
  <c r="DJ91" i="11"/>
  <c r="DJ59" i="11"/>
  <c r="DJ107" i="9"/>
  <c r="DJ75" i="9"/>
  <c r="DJ89" i="1"/>
  <c r="DJ57" i="1"/>
  <c r="DJ110" i="13"/>
  <c r="DJ78" i="13"/>
  <c r="DJ91" i="12"/>
  <c r="DJ59" i="12"/>
  <c r="DJ101" i="18"/>
  <c r="DJ69" i="18"/>
  <c r="DI103" i="9"/>
  <c r="DI71" i="9"/>
  <c r="DJ108" i="8"/>
  <c r="DJ76" i="8"/>
  <c r="DJ105" i="8"/>
  <c r="DJ73" i="8"/>
  <c r="DI111" i="13"/>
  <c r="DI79" i="13"/>
  <c r="DJ104" i="18"/>
  <c r="DJ72" i="18"/>
  <c r="DI96" i="6"/>
  <c r="DI64" i="6"/>
  <c r="DI92" i="5"/>
  <c r="DI60" i="5"/>
  <c r="DI97" i="15"/>
  <c r="DI65" i="15"/>
  <c r="DI97" i="18"/>
  <c r="DI65" i="18"/>
  <c r="DI114" i="12"/>
  <c r="DI82" i="12"/>
  <c r="DJ112" i="8"/>
  <c r="DJ80" i="8"/>
  <c r="DJ110" i="8"/>
  <c r="DJ78" i="8"/>
  <c r="DJ103" i="13"/>
  <c r="DJ71" i="13"/>
  <c r="DI114" i="8"/>
  <c r="DI82" i="8"/>
  <c r="DI93" i="18"/>
  <c r="DI61" i="18"/>
  <c r="DI105" i="10"/>
  <c r="DI73" i="10"/>
  <c r="DJ110" i="14"/>
  <c r="DJ78" i="14"/>
  <c r="DI87" i="5"/>
  <c r="DI55" i="5"/>
  <c r="DI101" i="2"/>
  <c r="DI69" i="2"/>
  <c r="DJ101" i="20"/>
  <c r="DJ69" i="20"/>
  <c r="DJ106" i="4"/>
  <c r="DJ74" i="4"/>
  <c r="DJ110" i="17"/>
  <c r="DJ78" i="17"/>
  <c r="DJ114" i="16"/>
  <c r="DJ82" i="16"/>
  <c r="DI117" i="14"/>
  <c r="DI85" i="14"/>
  <c r="DI97" i="19"/>
  <c r="DI65" i="19"/>
  <c r="DJ98" i="5"/>
  <c r="DJ66" i="5"/>
  <c r="DH86" i="18"/>
  <c r="DH54" i="18"/>
  <c r="DJ110" i="1"/>
  <c r="DJ78" i="1"/>
  <c r="DJ98" i="11"/>
  <c r="DJ66" i="11"/>
  <c r="DJ94" i="15"/>
  <c r="DJ62" i="15"/>
  <c r="DI111" i="5"/>
  <c r="DI79" i="5"/>
  <c r="DI88" i="7"/>
  <c r="DI56" i="7"/>
  <c r="DJ108" i="15"/>
  <c r="DJ76" i="15"/>
  <c r="DJ117" i="6"/>
  <c r="DJ85" i="6"/>
  <c r="DH86" i="16"/>
  <c r="DH54" i="16"/>
  <c r="DJ112" i="6"/>
  <c r="DJ80" i="6"/>
  <c r="DJ97" i="14"/>
  <c r="DJ65" i="14"/>
  <c r="DJ89" i="14"/>
  <c r="DJ57" i="14"/>
  <c r="DI86" i="4"/>
  <c r="DI54" i="4"/>
  <c r="DJ115" i="19"/>
  <c r="DJ83" i="19"/>
  <c r="DI89" i="3"/>
  <c r="DI57" i="3"/>
  <c r="DJ90" i="16"/>
  <c r="DJ58" i="16"/>
  <c r="DI105" i="11"/>
  <c r="DI73" i="11"/>
  <c r="DJ106" i="9"/>
  <c r="DJ74" i="9"/>
  <c r="DJ104" i="5"/>
  <c r="DJ72" i="5"/>
  <c r="DI117" i="18"/>
  <c r="DI85" i="18"/>
  <c r="DI112" i="3"/>
  <c r="DI80" i="3"/>
  <c r="DJ104" i="9"/>
  <c r="DJ72" i="9"/>
  <c r="DJ92" i="12"/>
  <c r="DJ60" i="12"/>
  <c r="DJ101" i="4"/>
  <c r="DJ69" i="4"/>
  <c r="DJ87" i="19"/>
  <c r="DJ55" i="19"/>
  <c r="DJ115" i="17"/>
  <c r="DJ83" i="17"/>
  <c r="DJ110" i="2"/>
  <c r="DJ78" i="2"/>
  <c r="DJ111" i="16"/>
  <c r="DJ79" i="16"/>
  <c r="DI103" i="5"/>
  <c r="DI71" i="5"/>
  <c r="DJ109" i="7"/>
  <c r="DJ77" i="7"/>
  <c r="DJ94" i="12"/>
  <c r="DJ62" i="12"/>
  <c r="DI115" i="21"/>
  <c r="DI83" i="21"/>
  <c r="DJ99" i="16"/>
  <c r="DJ67" i="16"/>
  <c r="DI90" i="5"/>
  <c r="DI58" i="5"/>
  <c r="DJ114" i="14"/>
  <c r="DJ82" i="14"/>
  <c r="DJ100" i="9"/>
  <c r="DJ68" i="9"/>
  <c r="DJ108" i="12"/>
  <c r="DJ76" i="12"/>
  <c r="DI117" i="8"/>
  <c r="DI85" i="8"/>
  <c r="DJ87" i="18"/>
  <c r="DJ55" i="18"/>
  <c r="DI104" i="17"/>
  <c r="DI72" i="17"/>
  <c r="DJ102" i="4"/>
  <c r="DJ70" i="4"/>
  <c r="DJ117" i="1"/>
  <c r="DJ85" i="1"/>
  <c r="DJ95" i="1"/>
  <c r="DJ63" i="1"/>
  <c r="DJ111" i="19"/>
  <c r="DJ79" i="19"/>
  <c r="DJ115" i="6"/>
  <c r="DJ83" i="6"/>
  <c r="DJ107" i="4"/>
  <c r="DJ75" i="4"/>
  <c r="DJ99" i="7"/>
  <c r="DJ67" i="7"/>
  <c r="DJ87" i="2"/>
  <c r="DJ55" i="2"/>
  <c r="DJ91" i="13"/>
  <c r="DJ59" i="13"/>
  <c r="DJ97" i="21"/>
  <c r="DJ65" i="21"/>
  <c r="DH86" i="21"/>
  <c r="DH54" i="21"/>
  <c r="DJ94" i="19"/>
  <c r="DJ62" i="19"/>
  <c r="DI90" i="17"/>
  <c r="DI58" i="17"/>
  <c r="DJ93" i="8"/>
  <c r="DJ61" i="8"/>
  <c r="DI114" i="15"/>
  <c r="DI82" i="15"/>
  <c r="DI105" i="15"/>
  <c r="DI73" i="15"/>
  <c r="DJ94" i="10"/>
  <c r="DJ62" i="10"/>
  <c r="DJ106" i="1"/>
  <c r="DJ74" i="1"/>
  <c r="DJ95" i="18"/>
  <c r="DJ63" i="18"/>
  <c r="DI95" i="11"/>
  <c r="DI63" i="11"/>
  <c r="DI110" i="15"/>
  <c r="DI78" i="15"/>
  <c r="DI120" i="11"/>
  <c r="DI123" i="11" s="1"/>
  <c r="DI116" i="11" s="1"/>
  <c r="DI84" i="11"/>
  <c r="DJ100" i="6"/>
  <c r="DJ68" i="6"/>
  <c r="DI98" i="13"/>
  <c r="DI66" i="13"/>
  <c r="DI108" i="4"/>
  <c r="DI76" i="4"/>
  <c r="DJ102" i="13"/>
  <c r="DJ70" i="13"/>
  <c r="DI117" i="2"/>
  <c r="DI85" i="2"/>
  <c r="DJ97" i="1"/>
  <c r="DJ65" i="1"/>
  <c r="DI105" i="13"/>
  <c r="DI73" i="13"/>
  <c r="DJ106" i="15"/>
  <c r="DJ74" i="15"/>
  <c r="DJ114" i="5"/>
  <c r="DJ82" i="5"/>
  <c r="DJ107" i="16"/>
  <c r="DJ75" i="16"/>
  <c r="DI87" i="7"/>
  <c r="DI55" i="7"/>
  <c r="DJ101" i="5"/>
  <c r="DJ69" i="5"/>
  <c r="DJ111" i="21"/>
  <c r="DJ79" i="21"/>
  <c r="DJ98" i="18"/>
  <c r="DJ66" i="18"/>
  <c r="DI120" i="4"/>
  <c r="DI123" i="4" s="1"/>
  <c r="DI116" i="4" s="1"/>
  <c r="DI84" i="4"/>
  <c r="DJ99" i="14"/>
  <c r="DJ67" i="14"/>
  <c r="DJ115" i="13"/>
  <c r="DJ83" i="13"/>
  <c r="DJ94" i="20"/>
  <c r="DJ62" i="20"/>
  <c r="DI98" i="21"/>
  <c r="DI66" i="21"/>
  <c r="DI93" i="13"/>
  <c r="DI61" i="13"/>
  <c r="DJ105" i="17"/>
  <c r="DJ73" i="17"/>
  <c r="DJ95" i="3"/>
  <c r="DJ63" i="3"/>
  <c r="DJ114" i="9"/>
  <c r="DJ82" i="9"/>
  <c r="DJ107" i="8"/>
  <c r="DJ75" i="8"/>
  <c r="DJ105" i="16"/>
  <c r="DJ73" i="16"/>
  <c r="DJ86" i="3"/>
  <c r="DJ54" i="3"/>
  <c r="DI110" i="19"/>
  <c r="DI78" i="19"/>
  <c r="DI101" i="13"/>
  <c r="DI69" i="13"/>
  <c r="DI113" i="4"/>
  <c r="DI81" i="4"/>
  <c r="DJ106" i="7"/>
  <c r="DJ74" i="7"/>
  <c r="DI104" i="13"/>
  <c r="DI72" i="13"/>
  <c r="DI112" i="20"/>
  <c r="DI80" i="20"/>
  <c r="DJ91" i="17"/>
  <c r="DJ59" i="17"/>
  <c r="DJ115" i="5"/>
  <c r="DJ83" i="5"/>
  <c r="DJ105" i="7"/>
  <c r="DJ73" i="7"/>
  <c r="DJ88" i="21"/>
  <c r="DJ56" i="21"/>
  <c r="DI113" i="19"/>
  <c r="DI81" i="19"/>
  <c r="DI96" i="3"/>
  <c r="DI64" i="3"/>
  <c r="DJ90" i="13"/>
  <c r="DJ58" i="13"/>
  <c r="DJ96" i="2"/>
  <c r="DJ64" i="2"/>
  <c r="DJ93" i="14"/>
  <c r="DJ61" i="14"/>
  <c r="DJ110" i="12"/>
  <c r="DJ78" i="12"/>
  <c r="DI112" i="13"/>
  <c r="DI80" i="13"/>
  <c r="DJ108" i="9"/>
  <c r="DJ76" i="9"/>
  <c r="DJ109" i="13"/>
  <c r="DJ77" i="13"/>
  <c r="DI89" i="2"/>
  <c r="DI57" i="2"/>
  <c r="DI105" i="14"/>
  <c r="DI73" i="14"/>
  <c r="DJ91" i="5"/>
  <c r="DJ59" i="5"/>
  <c r="DI93" i="2"/>
  <c r="DI61" i="2"/>
  <c r="DJ99" i="1"/>
  <c r="DJ67" i="1"/>
  <c r="DI113" i="2"/>
  <c r="DI81" i="2"/>
  <c r="DI109" i="9"/>
  <c r="DI77" i="9"/>
  <c r="DJ93" i="6"/>
  <c r="DJ61" i="6"/>
  <c r="DI94" i="3"/>
  <c r="DI62" i="3"/>
  <c r="DJ103" i="19"/>
  <c r="DJ71" i="19"/>
  <c r="DI99" i="10"/>
  <c r="DI67" i="10"/>
  <c r="DI89" i="12"/>
  <c r="DI57" i="12"/>
  <c r="DJ92" i="16"/>
  <c r="DJ60" i="16"/>
  <c r="DJ102" i="20"/>
  <c r="DJ70" i="20"/>
  <c r="DI98" i="17"/>
  <c r="DI66" i="17"/>
  <c r="DJ111" i="6"/>
  <c r="DJ79" i="6"/>
  <c r="DI111" i="14"/>
  <c r="DI79" i="14"/>
  <c r="DI111" i="10"/>
  <c r="DI79" i="10"/>
  <c r="DJ98" i="15"/>
  <c r="DJ66" i="15"/>
  <c r="DI108" i="17"/>
  <c r="DI76" i="17"/>
  <c r="DJ99" i="11"/>
  <c r="DJ67" i="11"/>
  <c r="DJ93" i="9"/>
  <c r="DJ61" i="9"/>
  <c r="DI90" i="18"/>
  <c r="DI58" i="18"/>
  <c r="DJ109" i="17"/>
  <c r="DJ77" i="17"/>
  <c r="DJ108" i="5"/>
  <c r="DJ76" i="5"/>
  <c r="DI107" i="2"/>
  <c r="DI75" i="2"/>
  <c r="DJ109" i="18"/>
  <c r="DJ77" i="18"/>
  <c r="DI99" i="17"/>
  <c r="DI67" i="17"/>
  <c r="DJ100" i="12"/>
  <c r="DJ68" i="12"/>
  <c r="DI90" i="21"/>
  <c r="DI58" i="21"/>
  <c r="DJ105" i="1"/>
  <c r="DJ73" i="1"/>
  <c r="DJ114" i="2"/>
  <c r="DJ82" i="2"/>
  <c r="DJ107" i="20"/>
  <c r="DJ75" i="20"/>
  <c r="DI120" i="10"/>
  <c r="DI123" i="10" s="1"/>
  <c r="DI116" i="10" s="1"/>
  <c r="DI84" i="10"/>
  <c r="DI88" i="12"/>
  <c r="DI56" i="12"/>
  <c r="DJ102" i="7"/>
  <c r="DJ70" i="7"/>
  <c r="DI105" i="3"/>
  <c r="DI73" i="3"/>
  <c r="DJ113" i="1"/>
  <c r="DJ81" i="1"/>
  <c r="DJ90" i="10"/>
  <c r="DJ58" i="10"/>
  <c r="DI88" i="3"/>
  <c r="DI56" i="3"/>
  <c r="DJ109" i="10"/>
  <c r="DJ77" i="10"/>
  <c r="DJ90" i="8"/>
  <c r="DJ58" i="8"/>
  <c r="DI95" i="7"/>
  <c r="DI63" i="7"/>
  <c r="DJ97" i="13"/>
  <c r="DJ65" i="13"/>
  <c r="DI91" i="20"/>
  <c r="DI59" i="20"/>
  <c r="DJ88" i="10"/>
  <c r="DJ56" i="10"/>
  <c r="DI115" i="4"/>
  <c r="DI83" i="4"/>
  <c r="DI106" i="21"/>
  <c r="DI74" i="21"/>
  <c r="DI115" i="8"/>
  <c r="DI83" i="8"/>
  <c r="DI91" i="16"/>
  <c r="DI59" i="16"/>
  <c r="DJ87" i="15"/>
  <c r="DJ55" i="15"/>
  <c r="DI107" i="11"/>
  <c r="DI75" i="11"/>
  <c r="DJ91" i="19"/>
  <c r="DJ59" i="19"/>
  <c r="DJ94" i="9"/>
  <c r="DJ62" i="9"/>
  <c r="DJ100" i="8"/>
  <c r="DJ68" i="8"/>
  <c r="DJ99" i="5"/>
  <c r="DJ67" i="5"/>
  <c r="DI104" i="10"/>
  <c r="DI72" i="10"/>
  <c r="DJ114" i="20"/>
  <c r="DJ82" i="20"/>
  <c r="DJ99" i="3"/>
  <c r="DJ67" i="3"/>
  <c r="DI89" i="8"/>
  <c r="DI57" i="8"/>
  <c r="DJ109" i="8"/>
  <c r="DJ77" i="8"/>
  <c r="DI100" i="19"/>
  <c r="DI68" i="19"/>
  <c r="DJ98" i="8"/>
  <c r="DJ66" i="8"/>
  <c r="DJ117" i="11"/>
  <c r="DJ85" i="11"/>
  <c r="DJ98" i="19"/>
  <c r="DJ66" i="19"/>
  <c r="DJ93" i="3"/>
  <c r="DJ61" i="3"/>
  <c r="DJ106" i="12"/>
  <c r="DJ74" i="12"/>
  <c r="DJ104" i="20"/>
  <c r="DJ72" i="20"/>
  <c r="DJ117" i="9"/>
  <c r="DJ85" i="9"/>
  <c r="DI94" i="18"/>
  <c r="DI62" i="18"/>
  <c r="DI99" i="8"/>
  <c r="DI67" i="8"/>
  <c r="DI106" i="18"/>
  <c r="DI74" i="18"/>
  <c r="DJ108" i="3"/>
  <c r="DJ76" i="3"/>
  <c r="DJ90" i="15"/>
  <c r="DJ58" i="15"/>
  <c r="DJ102" i="2"/>
  <c r="DJ70" i="2"/>
  <c r="DI100" i="3"/>
  <c r="DI68" i="3"/>
  <c r="DJ88" i="15"/>
  <c r="DJ56" i="15"/>
  <c r="DJ95" i="9"/>
  <c r="DJ63" i="9"/>
  <c r="DI94" i="14"/>
  <c r="DI62" i="14"/>
  <c r="DI95" i="4"/>
  <c r="DI63" i="4"/>
  <c r="DI100" i="13"/>
  <c r="DI68" i="13"/>
  <c r="DJ95" i="19"/>
  <c r="DJ63" i="19"/>
  <c r="DJ108" i="14"/>
  <c r="DJ76" i="14"/>
  <c r="DJ95" i="13"/>
  <c r="DJ63" i="13"/>
  <c r="DI96" i="14"/>
  <c r="DI64" i="14"/>
  <c r="DJ93" i="11"/>
  <c r="DJ61" i="11"/>
  <c r="DJ113" i="7"/>
  <c r="DJ81" i="7"/>
  <c r="DJ88" i="11"/>
  <c r="DJ56" i="11"/>
  <c r="DJ109" i="21"/>
  <c r="DJ77" i="21"/>
  <c r="DI94" i="8"/>
  <c r="DI62" i="8"/>
  <c r="DJ112" i="16"/>
  <c r="DJ80" i="16"/>
  <c r="DJ87" i="9"/>
  <c r="DJ55" i="9"/>
  <c r="DJ96" i="11"/>
  <c r="DJ64" i="11"/>
  <c r="DJ98" i="3"/>
  <c r="DJ66" i="3"/>
  <c r="DI98" i="6"/>
  <c r="DI66" i="6"/>
  <c r="DJ105" i="18"/>
  <c r="DJ73" i="18"/>
  <c r="DJ92" i="18"/>
  <c r="DJ60" i="18"/>
  <c r="DI91" i="21"/>
  <c r="DI59" i="21"/>
  <c r="DJ100" i="2"/>
  <c r="DJ68" i="2"/>
  <c r="DI100" i="10"/>
  <c r="DI68" i="10"/>
  <c r="DI99" i="20"/>
  <c r="DI67" i="20"/>
  <c r="DJ86" i="11"/>
  <c r="DJ54" i="11"/>
  <c r="DI109" i="6"/>
  <c r="DI77" i="6"/>
  <c r="DJ90" i="6"/>
  <c r="DJ58" i="6"/>
  <c r="DJ102" i="5"/>
  <c r="DJ70" i="5"/>
  <c r="DJ115" i="12"/>
  <c r="DJ83" i="12"/>
  <c r="DJ93" i="7"/>
  <c r="DJ61" i="7"/>
  <c r="DJ88" i="17"/>
  <c r="DJ56" i="17"/>
  <c r="DJ107" i="17"/>
  <c r="DJ75" i="17"/>
  <c r="DJ113" i="21"/>
  <c r="DJ81" i="21"/>
  <c r="DI98" i="10"/>
  <c r="DI66" i="10"/>
  <c r="DJ103" i="12"/>
  <c r="DJ71" i="12"/>
  <c r="DJ120" i="9"/>
  <c r="DJ123" i="9" s="1"/>
  <c r="DJ116" i="9" s="1"/>
  <c r="DJ84" i="9"/>
  <c r="DJ104" i="19"/>
  <c r="DJ72" i="19"/>
  <c r="DI103" i="11"/>
  <c r="DI71" i="11"/>
  <c r="DJ110" i="6"/>
  <c r="DJ78" i="6"/>
  <c r="DJ109" i="1"/>
  <c r="DJ77" i="1"/>
  <c r="DI99" i="2"/>
  <c r="DI67" i="2"/>
  <c r="DI90" i="12"/>
  <c r="DI58" i="12"/>
  <c r="DJ107" i="12"/>
  <c r="DJ75" i="12"/>
  <c r="DJ94" i="13"/>
  <c r="DJ62" i="13"/>
  <c r="DI93" i="15"/>
  <c r="DI61" i="15"/>
  <c r="DJ107" i="15"/>
  <c r="DJ75" i="15"/>
  <c r="DJ110" i="7"/>
  <c r="DJ78" i="7"/>
  <c r="DI88" i="6"/>
  <c r="DI56" i="6"/>
  <c r="DI105" i="9"/>
  <c r="DI73" i="9"/>
  <c r="DJ89" i="20"/>
  <c r="DJ57" i="20"/>
  <c r="DJ120" i="12"/>
  <c r="DJ123" i="12" s="1"/>
  <c r="DJ116" i="12" s="1"/>
  <c r="DJ84" i="12"/>
  <c r="DI86" i="10"/>
  <c r="DI54" i="10"/>
  <c r="DJ104" i="7"/>
  <c r="DJ72" i="7"/>
  <c r="DI97" i="10"/>
  <c r="DI65" i="10"/>
  <c r="DI108" i="21"/>
  <c r="DI76" i="21"/>
  <c r="DJ87" i="3"/>
  <c r="DJ55" i="3"/>
  <c r="DI90" i="14"/>
  <c r="DI58" i="14"/>
  <c r="DJ93" i="21"/>
  <c r="DJ61" i="21"/>
  <c r="DJ109" i="12"/>
  <c r="DJ77" i="12"/>
  <c r="DI112" i="14"/>
  <c r="DI80" i="14"/>
  <c r="DJ106" i="6"/>
  <c r="DJ74" i="6"/>
  <c r="DI109" i="16"/>
  <c r="DI77" i="16"/>
  <c r="DJ101" i="1"/>
  <c r="DJ69" i="1"/>
  <c r="DJ92" i="17"/>
  <c r="DJ60" i="17"/>
  <c r="DJ115" i="1"/>
  <c r="DJ83" i="1"/>
  <c r="DJ103" i="17"/>
  <c r="DJ71" i="17"/>
  <c r="DJ94" i="5"/>
  <c r="DJ62" i="5"/>
  <c r="DJ95" i="2"/>
  <c r="DJ63" i="2"/>
  <c r="DI120" i="6"/>
  <c r="DI123" i="6" s="1"/>
  <c r="DI116" i="6" s="1"/>
  <c r="DI84" i="6"/>
  <c r="DJ106" i="17"/>
  <c r="DJ74" i="17"/>
  <c r="DI111" i="18"/>
  <c r="DI79" i="18"/>
  <c r="DJ110" i="3"/>
  <c r="DJ78" i="3"/>
  <c r="DJ89" i="16"/>
  <c r="DJ57" i="16"/>
  <c r="DI96" i="17"/>
  <c r="DI64" i="17"/>
  <c r="DJ100" i="17"/>
  <c r="DJ68" i="17"/>
  <c r="DJ120" i="7"/>
  <c r="DJ123" i="7" s="1"/>
  <c r="DJ116" i="7" s="1"/>
  <c r="DJ84" i="7"/>
  <c r="DH86" i="8"/>
  <c r="DH54" i="8"/>
  <c r="DI99" i="21"/>
  <c r="DI67" i="21"/>
  <c r="DJ87" i="13"/>
  <c r="DJ55" i="13"/>
  <c r="DJ95" i="8"/>
  <c r="DJ63" i="8"/>
  <c r="DI91" i="3"/>
  <c r="DI59" i="3"/>
  <c r="DJ103" i="14"/>
  <c r="DJ71" i="14"/>
  <c r="DH86" i="12"/>
  <c r="DH54" i="12"/>
  <c r="DI114" i="6"/>
  <c r="DI82" i="6"/>
  <c r="DJ93" i="1"/>
  <c r="DJ61" i="1"/>
  <c r="DJ95" i="10"/>
  <c r="DJ63" i="10"/>
  <c r="DJ94" i="21"/>
  <c r="DJ62" i="21"/>
  <c r="DJ96" i="8"/>
  <c r="DJ64" i="8"/>
  <c r="DI112" i="10"/>
  <c r="DI80" i="10"/>
  <c r="DJ104" i="16"/>
  <c r="DJ72" i="16"/>
  <c r="DJ102" i="15"/>
  <c r="DJ70" i="15"/>
  <c r="DJ108" i="13"/>
  <c r="DJ76" i="13"/>
  <c r="DJ112" i="12"/>
  <c r="DJ80" i="12"/>
  <c r="DJ94" i="6"/>
  <c r="DJ62" i="6"/>
  <c r="DI106" i="11"/>
  <c r="DI74" i="11"/>
  <c r="DI112" i="2"/>
  <c r="DI80" i="2"/>
  <c r="DI89" i="7"/>
  <c r="DI57" i="7"/>
  <c r="DJ96" i="9"/>
  <c r="DJ64" i="9"/>
  <c r="DI115" i="11"/>
  <c r="DI83" i="11"/>
  <c r="DI86" i="6"/>
  <c r="DI54" i="6"/>
  <c r="DI101" i="12"/>
  <c r="DI69" i="12"/>
  <c r="DJ88" i="20"/>
  <c r="DJ56" i="20"/>
  <c r="DJ95" i="16"/>
  <c r="DJ63" i="16"/>
  <c r="DJ114" i="11"/>
  <c r="DJ82" i="11"/>
  <c r="DJ90" i="9"/>
  <c r="DJ58" i="9"/>
  <c r="DJ102" i="10"/>
  <c r="DJ70" i="10"/>
  <c r="DI93" i="12"/>
  <c r="DI61" i="12"/>
  <c r="DJ114" i="4"/>
  <c r="DJ82" i="4"/>
  <c r="DJ88" i="8"/>
  <c r="DJ56" i="8"/>
  <c r="DJ112" i="19"/>
  <c r="DJ80" i="19"/>
  <c r="DJ92" i="4"/>
  <c r="DJ60" i="4"/>
  <c r="DJ100" i="21"/>
  <c r="DJ68" i="21"/>
  <c r="DJ117" i="10"/>
  <c r="DJ85" i="10"/>
  <c r="DJ112" i="18"/>
  <c r="DJ80" i="18"/>
  <c r="DI99" i="13"/>
  <c r="DI67" i="13"/>
  <c r="DI101" i="21"/>
  <c r="DI69" i="21"/>
  <c r="DI111" i="7"/>
  <c r="DI79" i="7"/>
  <c r="DI117" i="3"/>
  <c r="DI85" i="3"/>
  <c r="DJ98" i="9"/>
  <c r="DJ66" i="9"/>
  <c r="DI109" i="20"/>
  <c r="DI77" i="20"/>
  <c r="DJ115" i="18"/>
  <c r="DJ83" i="18"/>
  <c r="DJ92" i="9"/>
  <c r="DJ60" i="9"/>
  <c r="DI115" i="9"/>
  <c r="DI83" i="9"/>
  <c r="DI86" i="13"/>
  <c r="DI54" i="13"/>
  <c r="DJ112" i="1"/>
  <c r="DJ80" i="1"/>
  <c r="DJ110" i="18"/>
  <c r="DJ78" i="18"/>
  <c r="DJ120" i="19"/>
  <c r="DJ123" i="19" s="1"/>
  <c r="DJ116" i="19" s="1"/>
  <c r="DJ84" i="19"/>
  <c r="DJ120" i="15"/>
  <c r="DJ123" i="15" s="1"/>
  <c r="DJ116" i="15" s="1"/>
  <c r="DJ84" i="15"/>
  <c r="DI95" i="20"/>
  <c r="DI63" i="20"/>
  <c r="DJ104" i="14"/>
  <c r="DJ72" i="14"/>
  <c r="DJ104" i="21"/>
  <c r="DJ72" i="21"/>
  <c r="DJ117" i="7"/>
  <c r="DJ85" i="7"/>
  <c r="DI86" i="7"/>
  <c r="DI54" i="7"/>
  <c r="DJ112" i="7"/>
  <c r="DJ80" i="7"/>
  <c r="DJ86" i="20"/>
  <c r="DJ54" i="20"/>
  <c r="DJ87" i="4"/>
  <c r="DJ55" i="4"/>
  <c r="DI102" i="21"/>
  <c r="DI70" i="21"/>
  <c r="DJ92" i="15"/>
  <c r="DJ60" i="15"/>
  <c r="DJ94" i="16"/>
  <c r="DJ62" i="16"/>
  <c r="DJ91" i="8"/>
  <c r="DJ59" i="8"/>
  <c r="DJ100" i="1"/>
  <c r="DJ68" i="1"/>
  <c r="DJ114" i="17"/>
  <c r="DJ82" i="17"/>
  <c r="DJ108" i="18"/>
  <c r="DJ76" i="18"/>
  <c r="DJ105" i="6"/>
  <c r="DJ73" i="6"/>
  <c r="DJ99" i="4"/>
  <c r="DJ67" i="4"/>
  <c r="DJ107" i="13"/>
  <c r="DJ75" i="13"/>
  <c r="DI98" i="7"/>
  <c r="DI66" i="7"/>
  <c r="DI120" i="20"/>
  <c r="DI123" i="20" s="1"/>
  <c r="DI116" i="20" s="1"/>
  <c r="DI84" i="20"/>
  <c r="DJ98" i="16"/>
  <c r="DJ66" i="16"/>
  <c r="DJ113" i="6"/>
  <c r="DJ81" i="6"/>
  <c r="DJ92" i="6"/>
  <c r="DJ60" i="6"/>
  <c r="DJ113" i="9"/>
  <c r="DJ81" i="9"/>
  <c r="DI97" i="9"/>
  <c r="DI65" i="9"/>
  <c r="DJ88" i="18"/>
  <c r="DJ56" i="18"/>
  <c r="DJ104" i="11"/>
  <c r="DJ72" i="11"/>
  <c r="DI90" i="2"/>
  <c r="DI58" i="2"/>
  <c r="DI110" i="4"/>
  <c r="DI78" i="4"/>
  <c r="DI115" i="3"/>
  <c r="DI83" i="3"/>
  <c r="DJ92" i="8"/>
  <c r="DJ60" i="8"/>
  <c r="DJ100" i="7"/>
  <c r="DJ68" i="7"/>
  <c r="DJ103" i="3"/>
  <c r="DJ71" i="3"/>
  <c r="DI86" i="5"/>
  <c r="DI54" i="5"/>
  <c r="DJ101" i="6"/>
  <c r="DJ69" i="6"/>
  <c r="DI95" i="21"/>
  <c r="DI63" i="21"/>
  <c r="DI120" i="5"/>
  <c r="DI123" i="5" s="1"/>
  <c r="DI116" i="5" s="1"/>
  <c r="DI84" i="5"/>
  <c r="DJ113" i="11"/>
  <c r="DJ81" i="11"/>
  <c r="DJ113" i="17"/>
  <c r="DJ81" i="17"/>
  <c r="DJ99" i="9"/>
  <c r="DJ67" i="9"/>
  <c r="DJ103" i="7"/>
  <c r="DJ71" i="7"/>
  <c r="DJ110" i="21"/>
  <c r="DJ78" i="21"/>
  <c r="DI103" i="6"/>
  <c r="DI71" i="6"/>
  <c r="DI86" i="14"/>
  <c r="DI54" i="14"/>
  <c r="DI102" i="18"/>
  <c r="DI70" i="18"/>
  <c r="DJ115" i="14"/>
  <c r="DJ83" i="14"/>
  <c r="DI102" i="11"/>
  <c r="DI70" i="11"/>
  <c r="DJ101" i="10"/>
  <c r="DJ69" i="10"/>
  <c r="DJ92" i="1"/>
  <c r="DJ60" i="1"/>
  <c r="DJ88" i="9"/>
  <c r="DJ56" i="9"/>
  <c r="DJ97" i="6"/>
  <c r="DJ65" i="6"/>
  <c r="DJ107" i="7"/>
  <c r="DJ75" i="7"/>
  <c r="DJ87" i="8"/>
  <c r="DJ55" i="8"/>
  <c r="DJ109" i="15"/>
  <c r="DJ77" i="15"/>
  <c r="DJ106" i="19"/>
  <c r="DJ74" i="19"/>
  <c r="DI114" i="21"/>
  <c r="DI82" i="21"/>
  <c r="DI96" i="16"/>
  <c r="DI64" i="16"/>
  <c r="DI90" i="7"/>
  <c r="DI58" i="7"/>
  <c r="DJ108" i="7"/>
  <c r="DJ76" i="7"/>
  <c r="DJ107" i="19"/>
  <c r="DJ75" i="19"/>
  <c r="DJ91" i="14"/>
  <c r="DJ59" i="14"/>
  <c r="DJ105" i="21"/>
  <c r="DJ73" i="21"/>
  <c r="DI120" i="21"/>
  <c r="DI123" i="21" s="1"/>
  <c r="DI116" i="21" s="1"/>
  <c r="DI84" i="21"/>
  <c r="DI106" i="14"/>
  <c r="DI74" i="14"/>
  <c r="DJ117" i="5"/>
  <c r="DJ85" i="5"/>
  <c r="DI94" i="17"/>
  <c r="DI62" i="17"/>
  <c r="DJ96" i="15"/>
  <c r="DJ64" i="15"/>
  <c r="DJ107" i="14"/>
  <c r="DJ75" i="14"/>
  <c r="DJ105" i="12"/>
  <c r="DJ73" i="12"/>
  <c r="DI109" i="19"/>
  <c r="DI77" i="19"/>
  <c r="DI113" i="5"/>
  <c r="DI81" i="5"/>
  <c r="DJ91" i="2"/>
  <c r="DJ59" i="2"/>
  <c r="DI101" i="19"/>
  <c r="DI69" i="19"/>
  <c r="DJ114" i="7"/>
  <c r="DJ82" i="7"/>
  <c r="DJ89" i="17"/>
  <c r="DJ57" i="17"/>
  <c r="DI111" i="15"/>
  <c r="DI79" i="15"/>
  <c r="DJ112" i="11"/>
  <c r="DJ80" i="11"/>
  <c r="DI100" i="5"/>
  <c r="DI68" i="5"/>
  <c r="DJ117" i="12"/>
  <c r="DJ85" i="12"/>
  <c r="DI89" i="15"/>
  <c r="DI57" i="15"/>
  <c r="DI100" i="11"/>
  <c r="DI68" i="11"/>
  <c r="DI101" i="7"/>
  <c r="DI69" i="7"/>
  <c r="DJ87" i="6"/>
  <c r="DJ55" i="6"/>
  <c r="DI109" i="14"/>
  <c r="DI77" i="14"/>
  <c r="DJ104" i="6"/>
  <c r="DJ72" i="6"/>
  <c r="DI108" i="6"/>
  <c r="DI76" i="6"/>
  <c r="DI92" i="14"/>
  <c r="DI60" i="14"/>
  <c r="DJ120" i="16"/>
  <c r="DJ123" i="16" s="1"/>
  <c r="DJ116" i="16" s="1"/>
  <c r="DJ84" i="16"/>
  <c r="DJ111" i="1"/>
  <c r="DJ79" i="1"/>
  <c r="DI89" i="18"/>
  <c r="DI57" i="18"/>
  <c r="DJ99" i="12"/>
  <c r="DJ67" i="12"/>
  <c r="DI106" i="8"/>
  <c r="DI74" i="8"/>
  <c r="DJ103" i="10"/>
  <c r="DJ71" i="10"/>
  <c r="DI87" i="21"/>
  <c r="DI55" i="21"/>
  <c r="DJ88" i="14"/>
  <c r="DJ56" i="14"/>
  <c r="DJ114" i="3"/>
  <c r="DJ82" i="3"/>
  <c r="DJ114" i="1"/>
  <c r="DJ82" i="1"/>
  <c r="DI117" i="15"/>
  <c r="DI85" i="15"/>
  <c r="DJ104" i="15"/>
  <c r="DJ72" i="15"/>
  <c r="DI105" i="19"/>
  <c r="DI73" i="19"/>
  <c r="DJ89" i="10"/>
  <c r="DJ57" i="10"/>
  <c r="DI96" i="19"/>
  <c r="DI64" i="19"/>
  <c r="DJ108" i="2"/>
  <c r="DJ76" i="2"/>
  <c r="DJ102" i="12"/>
  <c r="DJ70" i="12"/>
  <c r="DI103" i="16"/>
  <c r="DI71" i="16"/>
  <c r="DJ97" i="17"/>
  <c r="DJ65" i="17"/>
  <c r="DJ117" i="4"/>
  <c r="DJ85" i="4"/>
  <c r="DI97" i="4"/>
  <c r="DI65" i="4"/>
  <c r="DJ112" i="15"/>
  <c r="DJ80" i="15"/>
  <c r="DJ102" i="9"/>
  <c r="DJ70" i="9"/>
  <c r="DJ120" i="1"/>
  <c r="DJ123" i="1" s="1"/>
  <c r="DJ116" i="1" s="1"/>
  <c r="DJ84" i="1"/>
  <c r="DJ120" i="18"/>
  <c r="DJ123" i="18" s="1"/>
  <c r="DJ116" i="18" s="1"/>
  <c r="DJ84" i="18"/>
  <c r="DJ106" i="2"/>
  <c r="DJ74" i="2"/>
  <c r="DI107" i="21"/>
  <c r="DI75" i="21"/>
  <c r="DI105" i="2"/>
  <c r="DI73" i="2"/>
  <c r="DJ89" i="11"/>
  <c r="DJ57" i="11"/>
  <c r="DI92" i="2"/>
  <c r="DI60" i="2"/>
  <c r="DJ110" i="20"/>
  <c r="DJ78" i="20"/>
  <c r="DI104" i="4"/>
  <c r="DI72" i="4"/>
  <c r="DJ99" i="15"/>
  <c r="DJ67" i="15"/>
  <c r="DI103" i="4"/>
  <c r="DI71" i="4"/>
  <c r="DJ117" i="21"/>
  <c r="DJ85" i="21"/>
  <c r="DJ98" i="1"/>
  <c r="DJ66" i="1"/>
  <c r="DJ92" i="13"/>
  <c r="DJ60" i="13"/>
  <c r="DJ100" i="18"/>
  <c r="DJ68" i="18"/>
  <c r="DI86" i="17"/>
  <c r="DI54" i="17"/>
  <c r="DI95" i="15"/>
  <c r="DI63" i="15"/>
  <c r="DJ106" i="16"/>
  <c r="DJ74" i="16"/>
  <c r="DI108" i="20"/>
  <c r="DI76" i="20"/>
  <c r="DJ95" i="17"/>
  <c r="DJ63" i="17"/>
  <c r="DI100" i="20"/>
  <c r="DI68" i="20"/>
  <c r="DI101" i="8"/>
  <c r="DI69" i="8"/>
  <c r="DJ107" i="5"/>
  <c r="DJ75" i="5"/>
  <c r="DI107" i="3"/>
  <c r="DI75" i="3"/>
  <c r="DI94" i="11"/>
  <c r="DI62" i="11"/>
  <c r="DI110" i="5"/>
  <c r="DI78" i="5"/>
  <c r="DI103" i="20"/>
  <c r="DI71" i="20"/>
  <c r="DJ111" i="3"/>
  <c r="DJ79" i="3"/>
  <c r="DI104" i="3"/>
  <c r="DI72" i="3"/>
  <c r="DJ96" i="13"/>
  <c r="DJ64" i="13"/>
  <c r="DJ106" i="20"/>
  <c r="DJ74" i="20"/>
  <c r="DI88" i="2"/>
  <c r="DI56" i="2"/>
  <c r="DJ115" i="15"/>
  <c r="DJ83" i="15"/>
  <c r="DI108" i="16"/>
  <c r="DI76" i="16"/>
  <c r="DJ91" i="6"/>
  <c r="DJ59" i="6"/>
  <c r="DJ93" i="5"/>
  <c r="DJ61" i="5"/>
  <c r="DI94" i="2"/>
  <c r="DI62" i="2"/>
  <c r="DJ93" i="16"/>
  <c r="DJ61" i="16"/>
  <c r="DJ112" i="17"/>
  <c r="DJ80" i="17"/>
  <c r="DI101" i="14"/>
  <c r="DI69" i="14"/>
  <c r="DJ97" i="12"/>
  <c r="DJ65" i="12"/>
  <c r="DJ91" i="7"/>
  <c r="DJ59" i="7"/>
  <c r="DI87" i="11"/>
  <c r="DI55" i="11"/>
  <c r="DI95" i="12"/>
  <c r="DI63" i="12"/>
  <c r="DJ109" i="11"/>
  <c r="DJ77" i="11"/>
  <c r="DJ100" i="15"/>
  <c r="DJ68" i="15"/>
  <c r="DI96" i="20"/>
  <c r="DI64" i="20"/>
  <c r="DJ113" i="3"/>
  <c r="DJ81" i="3"/>
  <c r="DJ102" i="16"/>
  <c r="DJ70" i="16"/>
  <c r="DJ88" i="19"/>
  <c r="DJ56" i="19"/>
  <c r="DJ91" i="18"/>
  <c r="DJ59" i="18"/>
  <c r="DJ113" i="13"/>
  <c r="DJ81" i="13"/>
  <c r="DJ115" i="10"/>
  <c r="DJ83" i="10"/>
  <c r="DJ102" i="19"/>
  <c r="DJ70" i="19"/>
  <c r="DJ91" i="9"/>
  <c r="DJ59" i="9"/>
  <c r="DJ109" i="4"/>
  <c r="DJ77" i="4"/>
  <c r="DJ92" i="7"/>
  <c r="DJ60" i="7"/>
  <c r="DI113" i="10"/>
  <c r="DI81" i="10"/>
  <c r="DI97" i="8"/>
  <c r="DI65" i="8"/>
  <c r="DJ97" i="11"/>
  <c r="DJ65" i="11"/>
  <c r="DH86" i="9"/>
  <c r="DH54" i="9"/>
  <c r="DJ111" i="4"/>
  <c r="DJ79" i="4"/>
  <c r="DJ105" i="20"/>
  <c r="DJ73" i="20"/>
  <c r="DJ102" i="3"/>
  <c r="DJ70" i="3"/>
  <c r="DJ111" i="2"/>
  <c r="DJ79" i="2"/>
  <c r="DJ88" i="4"/>
  <c r="DJ56" i="4"/>
  <c r="DI111" i="12"/>
  <c r="DI79" i="12"/>
  <c r="DJ90" i="3"/>
  <c r="DJ58" i="3"/>
  <c r="DJ102" i="1"/>
  <c r="DJ70" i="1"/>
  <c r="DI97" i="3"/>
  <c r="DI65" i="3"/>
  <c r="DI92" i="20"/>
  <c r="DI60" i="20"/>
  <c r="DI100" i="14"/>
  <c r="DI68" i="14"/>
  <c r="DI95" i="6"/>
  <c r="DI63" i="6"/>
  <c r="DI103" i="21"/>
  <c r="DI71" i="21"/>
  <c r="DI109" i="2"/>
  <c r="DI77" i="2"/>
  <c r="DI86" i="15"/>
  <c r="DI54" i="15"/>
  <c r="DI102" i="14"/>
  <c r="DI70" i="14"/>
  <c r="DJ104" i="2"/>
  <c r="DJ72" i="2"/>
  <c r="DI92" i="11"/>
  <c r="DI60" i="11"/>
  <c r="DJ88" i="16"/>
  <c r="DJ56" i="16"/>
  <c r="DJ93" i="10"/>
  <c r="DJ61" i="10"/>
  <c r="DJ103" i="1"/>
  <c r="DJ71" i="1"/>
  <c r="DJ102" i="6"/>
  <c r="DJ70" i="6"/>
  <c r="DJ103" i="8"/>
  <c r="DJ71" i="8"/>
  <c r="DJ114" i="10"/>
  <c r="DJ82" i="10"/>
  <c r="DJ96" i="21"/>
  <c r="DJ64" i="21"/>
  <c r="DI109" i="3"/>
  <c r="DI77" i="3"/>
  <c r="DJ107" i="10"/>
  <c r="DJ75" i="10"/>
  <c r="DJ93" i="4"/>
  <c r="DJ61" i="4"/>
  <c r="DJ89" i="6"/>
  <c r="DJ57" i="6"/>
  <c r="DJ98" i="20"/>
  <c r="DJ66" i="20"/>
  <c r="DI105" i="4"/>
  <c r="DI73" i="4"/>
  <c r="DJ120" i="2"/>
  <c r="DJ123" i="2" s="1"/>
  <c r="DJ116" i="2" s="1"/>
  <c r="DJ84" i="2"/>
  <c r="DJ93" i="19"/>
  <c r="DJ61" i="19"/>
  <c r="DJ97" i="16"/>
  <c r="DJ65" i="16"/>
  <c r="DI107" i="18"/>
  <c r="DI75" i="18"/>
  <c r="DI89" i="5"/>
  <c r="DI57" i="5"/>
  <c r="DI102" i="8"/>
  <c r="DI70" i="8"/>
  <c r="DJ111" i="20"/>
  <c r="DJ79" i="20"/>
  <c r="DI90" i="4"/>
  <c r="DI58" i="4"/>
  <c r="DJ101" i="3"/>
  <c r="DJ69" i="3"/>
  <c r="DJ111" i="8"/>
  <c r="DJ79" i="8"/>
  <c r="DJ115" i="7"/>
  <c r="DJ83" i="7"/>
  <c r="DI100" i="4"/>
  <c r="DI68" i="4"/>
  <c r="DI103" i="15"/>
  <c r="DI71" i="15"/>
  <c r="DJ101" i="9"/>
  <c r="DJ69" i="9"/>
  <c r="DJ93" i="17"/>
  <c r="DJ61" i="17"/>
  <c r="DJ87" i="17"/>
  <c r="DJ55" i="17"/>
  <c r="DI86" i="1"/>
  <c r="DI54" i="1"/>
  <c r="DJ90" i="1"/>
  <c r="DJ58" i="1"/>
  <c r="DJ98" i="14"/>
  <c r="DJ66" i="14"/>
  <c r="DJ112" i="5"/>
  <c r="DJ80" i="5"/>
  <c r="DJ108" i="1"/>
  <c r="DJ76" i="1"/>
  <c r="DJ107" i="1"/>
  <c r="DJ75" i="1"/>
  <c r="DI117" i="16"/>
  <c r="DI85" i="16"/>
  <c r="DI108" i="11"/>
  <c r="DI76" i="11"/>
  <c r="DJ113" i="15"/>
  <c r="DJ81" i="15"/>
  <c r="DI87" i="10"/>
  <c r="DI55" i="10"/>
  <c r="DI120" i="3"/>
  <c r="DI123" i="3" s="1"/>
  <c r="DI116" i="3" s="1"/>
  <c r="DI84" i="3"/>
  <c r="DI97" i="5"/>
  <c r="DI65" i="5"/>
  <c r="DJ97" i="7"/>
  <c r="DJ65" i="7"/>
  <c r="DI113" i="14"/>
  <c r="DI81" i="14"/>
  <c r="DI91" i="4"/>
  <c r="DI59" i="4"/>
  <c r="DI106" i="13"/>
  <c r="DI74" i="13"/>
  <c r="DJ110" i="16"/>
  <c r="DJ78" i="16"/>
  <c r="DJ104" i="1"/>
  <c r="DJ72" i="1"/>
  <c r="DI92" i="3"/>
  <c r="DI60" i="3"/>
  <c r="DJ117" i="19"/>
  <c r="DJ85" i="19"/>
  <c r="DJ98" i="4"/>
  <c r="DJ66" i="4"/>
  <c r="DI114" i="13"/>
  <c r="DI82" i="13"/>
  <c r="DJ112" i="21"/>
  <c r="DJ80" i="21"/>
  <c r="DJ109" i="5"/>
  <c r="DJ77" i="5"/>
  <c r="DJ117" i="20"/>
  <c r="DJ85" i="20"/>
  <c r="DJ92" i="10"/>
  <c r="DJ60" i="10"/>
  <c r="DJ111" i="9"/>
  <c r="DJ79" i="9"/>
  <c r="DJ110" i="11"/>
  <c r="DJ78" i="11"/>
  <c r="DJ87" i="16"/>
  <c r="DJ55" i="16"/>
  <c r="DI113" i="16"/>
  <c r="DI81" i="16"/>
  <c r="DJ88" i="5"/>
  <c r="DJ56" i="5"/>
  <c r="DJ94" i="1"/>
  <c r="DJ62" i="1"/>
  <c r="DJ99" i="6"/>
  <c r="DJ67" i="6"/>
  <c r="DI86" i="2"/>
  <c r="DI54" i="2"/>
  <c r="DJ104" i="12"/>
  <c r="DJ72" i="12"/>
  <c r="DJ98" i="2"/>
  <c r="DJ66" i="2"/>
  <c r="DJ106" i="3"/>
  <c r="DJ74" i="3"/>
  <c r="DJ95" i="14"/>
  <c r="DJ63" i="14"/>
  <c r="DI105" i="5"/>
  <c r="DI73" i="5"/>
  <c r="DJ101" i="17"/>
  <c r="DJ69" i="17"/>
  <c r="DI102" i="17"/>
  <c r="DI70" i="17"/>
  <c r="DJ113" i="18"/>
  <c r="DJ81" i="18"/>
  <c r="DJ96" i="5"/>
  <c r="DJ64" i="5"/>
  <c r="DJ106" i="10"/>
  <c r="DJ74" i="10"/>
  <c r="DI120" i="14"/>
  <c r="DI123" i="14" s="1"/>
  <c r="DI116" i="14" s="1"/>
  <c r="DI84" i="14"/>
  <c r="DJ120" i="17"/>
  <c r="DJ123" i="17" s="1"/>
  <c r="DJ116" i="17" s="1"/>
  <c r="DJ84" i="17"/>
  <c r="DJ120" i="8"/>
  <c r="DJ123" i="8" s="1"/>
  <c r="DJ116" i="8" s="1"/>
  <c r="DJ84" i="8"/>
  <c r="DJ100" i="16"/>
  <c r="DJ68" i="16"/>
  <c r="DI111" i="11"/>
  <c r="DI79" i="11"/>
  <c r="DJ96" i="7"/>
  <c r="DJ64" i="7"/>
  <c r="DJ88" i="1"/>
  <c r="DJ56" i="1"/>
  <c r="DI89" i="19"/>
  <c r="DI57" i="19"/>
  <c r="DI98" i="12"/>
  <c r="DI66" i="12"/>
  <c r="DI117" i="17"/>
  <c r="DI85" i="17"/>
  <c r="DJ113" i="12"/>
  <c r="DJ81" i="12"/>
  <c r="DI89" i="21"/>
  <c r="DI57" i="21"/>
  <c r="DJ94" i="4"/>
  <c r="DJ62" i="4"/>
  <c r="DJ90" i="20"/>
  <c r="DJ58" i="20"/>
  <c r="DI111" i="17"/>
  <c r="DI79" i="17"/>
  <c r="DI112" i="4"/>
  <c r="DI80" i="4"/>
  <c r="DJ96" i="12"/>
  <c r="DJ64" i="12"/>
  <c r="DJ99" i="18"/>
  <c r="DJ67" i="18"/>
  <c r="DJ115" i="2"/>
  <c r="DJ83" i="2"/>
  <c r="DJ120" i="13"/>
  <c r="DJ123" i="13" s="1"/>
  <c r="DJ116" i="13" s="1"/>
  <c r="DJ84" i="13"/>
  <c r="DJ103" i="18"/>
  <c r="DJ71" i="18"/>
  <c r="DJ87" i="1"/>
  <c r="DJ55" i="1"/>
  <c r="DJ96" i="1"/>
  <c r="DJ64" i="1"/>
  <c r="DI89" i="13"/>
  <c r="DI57" i="13"/>
  <c r="DJ113" i="8"/>
  <c r="DJ81" i="8"/>
  <c r="DI97" i="2"/>
  <c r="DI65" i="2"/>
  <c r="DJ87" i="20"/>
  <c r="DJ55" i="20"/>
  <c r="DJ114" i="18"/>
  <c r="DJ82" i="18"/>
  <c r="DJ92" i="21"/>
  <c r="DJ60" i="21"/>
  <c r="DJ95" i="5"/>
  <c r="DJ63" i="5"/>
  <c r="DJ101" i="11"/>
  <c r="DJ69" i="11"/>
  <c r="DJ107" i="6"/>
  <c r="DJ75" i="6"/>
  <c r="DI101" i="15"/>
  <c r="DI69" i="15"/>
  <c r="DI89" i="4"/>
  <c r="DI57" i="4"/>
  <c r="DJ96" i="10"/>
  <c r="DJ64" i="10"/>
  <c r="DJ112" i="9"/>
  <c r="DJ80" i="9"/>
  <c r="DI104" i="8"/>
  <c r="DI72" i="8"/>
  <c r="DI89" i="9"/>
  <c r="DI57" i="9"/>
  <c r="DI113" i="20"/>
  <c r="DI81" i="20"/>
  <c r="DI117" i="13"/>
  <c r="DI85" i="13"/>
  <c r="DJ99" i="19"/>
  <c r="DJ67" i="19"/>
  <c r="DI87" i="14"/>
  <c r="DI55" i="14"/>
  <c r="DJ91" i="15"/>
  <c r="DJ59" i="15"/>
  <c r="DI92" i="19"/>
  <c r="DI60" i="19"/>
  <c r="DI86" i="19"/>
  <c r="DI54" i="19"/>
  <c r="DJ114" i="19"/>
  <c r="DJ82" i="19"/>
  <c r="DJ103" i="2"/>
  <c r="DJ71" i="2"/>
  <c r="DJ101" i="16"/>
  <c r="DJ69" i="16"/>
  <c r="DJ96" i="4"/>
  <c r="DJ64" i="4"/>
  <c r="DJ91" i="10"/>
  <c r="DJ59" i="10"/>
  <c r="DJ108" i="19"/>
  <c r="DJ76" i="19"/>
  <c r="DI87" i="12"/>
  <c r="DI55" i="12"/>
  <c r="BD47" i="11"/>
  <c r="BD47" i="3"/>
  <c r="BD47" i="20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D47" i="19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1" i="13"/>
  <c r="DK21" i="13" a="1"/>
  <c r="DK21" i="13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5" i="4"/>
  <c r="DK35" i="4" a="1"/>
  <c r="DK35" i="4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F22" i="8"/>
  <c r="DK22" i="8" a="1"/>
  <c r="DK22" i="8" s="1"/>
  <c r="BE43" i="15"/>
  <c r="DJ43" i="15" a="1"/>
  <c r="DJ43" i="15" s="1"/>
  <c r="BE34" i="15"/>
  <c r="DJ34" i="15" a="1"/>
  <c r="DJ34" i="15" s="1"/>
  <c r="BF23" i="10"/>
  <c r="DK23" i="10" a="1"/>
  <c r="DK23" i="10" s="1"/>
  <c r="BF35" i="1"/>
  <c r="DK35" i="1" a="1"/>
  <c r="DK35" i="1" s="1"/>
  <c r="BF24" i="18"/>
  <c r="DK24" i="18" a="1"/>
  <c r="DK24" i="18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F23" i="20"/>
  <c r="DK23" i="20" a="1"/>
  <c r="DK23" i="20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6" i="8"/>
  <c r="DK36" i="8" a="1"/>
  <c r="DK36" i="8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25" i="5"/>
  <c r="DK25" i="5" a="1"/>
  <c r="DK25" i="5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F29" i="16"/>
  <c r="DK29" i="16" a="1"/>
  <c r="DK29" i="16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23" i="4"/>
  <c r="DK23" i="4" a="1"/>
  <c r="DK23" i="4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F25" i="1"/>
  <c r="DK25" i="1" a="1"/>
  <c r="DK25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1" i="21"/>
  <c r="DK21" i="21" a="1"/>
  <c r="DK21" i="21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22" i="10"/>
  <c r="DK22" i="10" a="1"/>
  <c r="DK22" i="10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F44" i="7"/>
  <c r="DK44" i="7" a="1"/>
  <c r="DK44" i="7" s="1"/>
  <c r="BE29" i="4"/>
  <c r="DJ29" i="4" a="1"/>
  <c r="DJ29" i="4" s="1"/>
  <c r="BF20" i="19"/>
  <c r="DK20" i="19" a="1"/>
  <c r="DK20" i="19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BF19" i="13"/>
  <c r="DK19" i="13" a="1"/>
  <c r="DK19" i="1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30" i="16"/>
  <c r="DK30" i="16" a="1"/>
  <c r="DK30" i="16" s="1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5" i="18"/>
  <c r="DK25" i="18" a="1"/>
  <c r="DK25" i="18" s="1"/>
  <c r="BF23" i="21"/>
  <c r="DK23" i="21" a="1"/>
  <c r="DK23" i="21" s="1"/>
  <c r="BE32" i="15"/>
  <c r="DJ32" i="15" a="1"/>
  <c r="DJ32" i="15" s="1"/>
  <c r="BF30" i="9"/>
  <c r="DK30" i="9" a="1"/>
  <c r="DK30" i="9" s="1"/>
  <c r="BF30" i="6"/>
  <c r="DK30" i="6" a="1"/>
  <c r="DK30" i="6" s="1"/>
  <c r="BF44" i="20"/>
  <c r="DK44" i="20" a="1"/>
  <c r="DK44" i="20" s="1"/>
  <c r="BF25" i="8"/>
  <c r="DK25" i="8" a="1"/>
  <c r="DK25" i="8" s="1"/>
  <c r="BF15" i="3"/>
  <c r="DK15" i="3" a="1"/>
  <c r="DK15" i="3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D47" i="6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33" i="20"/>
  <c r="DK33" i="20" a="1"/>
  <c r="DK33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17" i="8"/>
  <c r="DK17" i="8" a="1"/>
  <c r="DK17" i="8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F24" i="13"/>
  <c r="DK24" i="13" a="1"/>
  <c r="DK24" i="13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F23" i="7"/>
  <c r="DK23" i="7" a="1"/>
  <c r="DK23" i="7" s="1"/>
  <c r="BE41" i="10"/>
  <c r="DJ41" i="10" a="1"/>
  <c r="DJ41" i="10" s="1"/>
  <c r="BF29" i="8"/>
  <c r="DK29" i="8" a="1"/>
  <c r="DK29" i="8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F27" i="15"/>
  <c r="DK27" i="15" a="1"/>
  <c r="DK27" i="15" s="1"/>
  <c r="BE37" i="17"/>
  <c r="DJ37" i="17" a="1"/>
  <c r="DJ37" i="17" s="1"/>
  <c r="BF28" i="11"/>
  <c r="DK28" i="11" a="1"/>
  <c r="DK28" i="11" s="1"/>
  <c r="BF22" i="9"/>
  <c r="DK22" i="9" a="1"/>
  <c r="DK22" i="9" s="1"/>
  <c r="BE19" i="18"/>
  <c r="DJ19" i="18" a="1"/>
  <c r="DJ19" i="18" s="1"/>
  <c r="BF38" i="17"/>
  <c r="DK38" i="17" a="1"/>
  <c r="DK38" i="17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42" i="1"/>
  <c r="DK42" i="1" a="1"/>
  <c r="DK42" i="1" s="1"/>
  <c r="BF19" i="10"/>
  <c r="DK19" i="10" a="1"/>
  <c r="DK19" i="10" s="1"/>
  <c r="BE17" i="3"/>
  <c r="DJ17" i="3" a="1"/>
  <c r="DJ17" i="3" s="1"/>
  <c r="BF38" i="10"/>
  <c r="DK38" i="10" a="1"/>
  <c r="DK38" i="10" s="1"/>
  <c r="BF19" i="8"/>
  <c r="DK19" i="8" a="1"/>
  <c r="DK19" i="8" s="1"/>
  <c r="BF18" i="14"/>
  <c r="DK18" i="14" a="1"/>
  <c r="DK18" i="14" s="1"/>
  <c r="BE15" i="4"/>
  <c r="DJ15" i="4" a="1"/>
  <c r="DJ15" i="4" s="1"/>
  <c r="BD47" i="4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5" i="9"/>
  <c r="DK35" i="9" a="1"/>
  <c r="DK35" i="9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26" i="11"/>
  <c r="DK26" i="11" a="1"/>
  <c r="DK26" i="11" s="1"/>
  <c r="BF27" i="9"/>
  <c r="DK27" i="9" a="1"/>
  <c r="DK27" i="9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D47" i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F32" i="7"/>
  <c r="DK32" i="7" a="1"/>
  <c r="DK32" i="7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37" i="7"/>
  <c r="DK37" i="7" a="1"/>
  <c r="DK37" i="7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D47" i="13"/>
  <c r="BF41" i="1"/>
  <c r="DK41" i="1" a="1"/>
  <c r="DK41" i="1" s="1"/>
  <c r="BF39" i="18"/>
  <c r="DK39" i="18" a="1"/>
  <c r="DK39" i="18" s="1"/>
  <c r="BF45" i="19"/>
  <c r="DK45" i="19" a="1"/>
  <c r="DK45" i="19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D47" i="7"/>
  <c r="BF15" i="11"/>
  <c r="DK15" i="11" a="1"/>
  <c r="DK15" i="11" s="1"/>
  <c r="BE38" i="6"/>
  <c r="DJ38" i="6" a="1"/>
  <c r="DJ38" i="6" s="1"/>
  <c r="BF19" i="6"/>
  <c r="DK19" i="6" a="1"/>
  <c r="DK19" i="6" s="1"/>
  <c r="BF31" i="5"/>
  <c r="DK31" i="5" a="1"/>
  <c r="DK31" i="5" s="1"/>
  <c r="BF44" i="12"/>
  <c r="DK44" i="12" a="1"/>
  <c r="DK44" i="12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23" i="13"/>
  <c r="DK23" i="13" a="1"/>
  <c r="DK23" i="13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D47" i="10"/>
  <c r="BF33" i="7"/>
  <c r="DK33" i="7" a="1"/>
  <c r="DK33" i="7" s="1"/>
  <c r="BE26" i="10"/>
  <c r="DJ26" i="10" a="1"/>
  <c r="DJ26" i="10" s="1"/>
  <c r="BE37" i="21"/>
  <c r="DJ37" i="21" a="1"/>
  <c r="DJ37" i="21" s="1"/>
  <c r="BF16" i="3"/>
  <c r="DK16" i="3" a="1"/>
  <c r="DK16" i="3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F24" i="2"/>
  <c r="DK24" i="2" a="1"/>
  <c r="DK24" i="2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28" i="3"/>
  <c r="DK28" i="3" a="1"/>
  <c r="DK28" i="3" s="1"/>
  <c r="BF17" i="13"/>
  <c r="DK17" i="13" a="1"/>
  <c r="DK17" i="13" s="1"/>
  <c r="BF42" i="17"/>
  <c r="DK42" i="17" a="1"/>
  <c r="DK42" i="17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1" i="7"/>
  <c r="DK41" i="7" a="1"/>
  <c r="DK41" i="7" s="1"/>
  <c r="BF29" i="17"/>
  <c r="DK29" i="17" a="1"/>
  <c r="DK29" i="17" s="1"/>
  <c r="BF45" i="7"/>
  <c r="DK45" i="7" a="1"/>
  <c r="DK45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BD47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DK39" i="14" a="1"/>
  <c r="DK39" i="14" s="1"/>
  <c r="BF39" i="14"/>
  <c r="BE30" i="2"/>
  <c r="DJ30" i="2" a="1"/>
  <c r="DJ30" i="2" s="1"/>
  <c r="BF40" i="4"/>
  <c r="DK40" i="4" a="1"/>
  <c r="DK40" i="4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F42" i="13"/>
  <c r="DK42" i="13" a="1"/>
  <c r="DK42" i="13" s="1"/>
  <c r="BE23" i="17"/>
  <c r="DJ23" i="17" a="1"/>
  <c r="DJ23" i="17" s="1"/>
  <c r="BF28" i="6"/>
  <c r="DK28" i="6" a="1"/>
  <c r="DK28" i="6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20"/>
  <c r="DK26" i="20" a="1"/>
  <c r="DK26" i="20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21" i="10"/>
  <c r="DK21" i="10" a="1"/>
  <c r="DK21" i="10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26" i="17"/>
  <c r="DK26" i="17" a="1"/>
  <c r="DK26" i="17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F16" i="4"/>
  <c r="DK16" i="4" a="1"/>
  <c r="DK16" i="4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43" i="17"/>
  <c r="DK43" i="17" a="1"/>
  <c r="DK43" i="17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1" i="8"/>
  <c r="DK21" i="8" a="1"/>
  <c r="DK21" i="8" s="1"/>
  <c r="BF29" i="7"/>
  <c r="DK29" i="7" a="1"/>
  <c r="DK29" i="7" s="1"/>
  <c r="BF32" i="3"/>
  <c r="DK32" i="3" a="1"/>
  <c r="DK32" i="3" s="1"/>
  <c r="DJ9" i="11" l="1"/>
  <c r="DK104" i="11"/>
  <c r="DK72" i="11"/>
  <c r="DJ98" i="7"/>
  <c r="DJ66" i="7"/>
  <c r="DK89" i="11"/>
  <c r="DK57" i="11"/>
  <c r="DJ97" i="4"/>
  <c r="DJ65" i="4"/>
  <c r="DJ105" i="19"/>
  <c r="DJ73" i="19"/>
  <c r="DJ106" i="8"/>
  <c r="DJ74" i="8"/>
  <c r="DJ109" i="14"/>
  <c r="DJ77" i="14"/>
  <c r="DJ111" i="15"/>
  <c r="DJ79" i="15"/>
  <c r="DK91" i="2"/>
  <c r="DK59" i="2"/>
  <c r="DK111" i="2"/>
  <c r="DK79" i="2"/>
  <c r="DJ102" i="14"/>
  <c r="DJ70" i="14"/>
  <c r="DJ87" i="5"/>
  <c r="DJ55" i="5"/>
  <c r="DK88" i="13"/>
  <c r="DK56" i="13"/>
  <c r="DK106" i="5"/>
  <c r="DK74" i="5"/>
  <c r="DJ108" i="10"/>
  <c r="DJ76" i="10"/>
  <c r="DK106" i="17"/>
  <c r="DK74" i="17"/>
  <c r="DJ109" i="16"/>
  <c r="DJ77" i="16"/>
  <c r="DJ97" i="10"/>
  <c r="DJ65" i="10"/>
  <c r="DJ103" i="21"/>
  <c r="DJ71" i="21"/>
  <c r="DJ97" i="3"/>
  <c r="DJ65" i="3"/>
  <c r="DJ97" i="18"/>
  <c r="DJ65" i="18"/>
  <c r="DK109" i="5"/>
  <c r="DK77" i="5"/>
  <c r="DJ114" i="13"/>
  <c r="DJ82" i="13"/>
  <c r="DK117" i="19"/>
  <c r="DK85" i="19"/>
  <c r="DK101" i="18"/>
  <c r="DK69" i="18"/>
  <c r="DK110" i="13"/>
  <c r="DK78" i="13"/>
  <c r="DK107" i="9"/>
  <c r="DK75" i="9"/>
  <c r="DK97" i="20"/>
  <c r="DK65" i="20"/>
  <c r="DJ87" i="10"/>
  <c r="DJ55" i="10"/>
  <c r="DJ108" i="11"/>
  <c r="DJ76" i="11"/>
  <c r="DK107" i="1"/>
  <c r="DK75" i="1"/>
  <c r="DJ94" i="17"/>
  <c r="DJ62" i="17"/>
  <c r="DK88" i="19"/>
  <c r="DK56" i="19"/>
  <c r="DK110" i="14"/>
  <c r="DK78" i="14"/>
  <c r="DJ101" i="21"/>
  <c r="DJ69" i="21"/>
  <c r="DJ86" i="17"/>
  <c r="DJ54" i="17"/>
  <c r="DK95" i="8"/>
  <c r="DK63" i="8"/>
  <c r="DK107" i="14"/>
  <c r="DK75" i="14"/>
  <c r="DJ111" i="12"/>
  <c r="DJ79" i="12"/>
  <c r="DK89" i="20"/>
  <c r="DK57" i="20"/>
  <c r="DK107" i="15"/>
  <c r="DK75" i="15"/>
  <c r="DJ99" i="2"/>
  <c r="DJ67" i="2"/>
  <c r="DK104" i="19"/>
  <c r="DK72" i="19"/>
  <c r="DK113" i="21"/>
  <c r="DK81" i="21"/>
  <c r="DK115" i="12"/>
  <c r="DK83" i="12"/>
  <c r="DK86" i="11"/>
  <c r="DK54" i="11"/>
  <c r="DK105" i="21"/>
  <c r="DK73" i="21"/>
  <c r="DK108" i="7"/>
  <c r="DK76" i="7"/>
  <c r="DK109" i="11"/>
  <c r="DK77" i="11"/>
  <c r="DJ87" i="11"/>
  <c r="DJ55" i="11"/>
  <c r="DK109" i="15"/>
  <c r="DK77" i="15"/>
  <c r="DK107" i="7"/>
  <c r="DK75" i="7"/>
  <c r="DK93" i="5"/>
  <c r="DK61" i="5"/>
  <c r="DJ108" i="16"/>
  <c r="DJ76" i="16"/>
  <c r="DJ88" i="2"/>
  <c r="DJ56" i="2"/>
  <c r="DK88" i="10"/>
  <c r="DK56" i="10"/>
  <c r="DJ86" i="1"/>
  <c r="DJ54" i="1"/>
  <c r="DK92" i="9"/>
  <c r="DK60" i="9"/>
  <c r="DJ117" i="8"/>
  <c r="DJ85" i="8"/>
  <c r="DJ90" i="5"/>
  <c r="DJ58" i="5"/>
  <c r="DK109" i="7"/>
  <c r="DK77" i="7"/>
  <c r="DK115" i="17"/>
  <c r="DK83" i="17"/>
  <c r="DK104" i="9"/>
  <c r="DK72" i="9"/>
  <c r="DK106" i="9"/>
  <c r="DK74" i="9"/>
  <c r="DK115" i="19"/>
  <c r="DK83" i="19"/>
  <c r="DJ115" i="11"/>
  <c r="DJ83" i="11"/>
  <c r="DJ106" i="11"/>
  <c r="DJ74" i="11"/>
  <c r="DK96" i="8"/>
  <c r="DK64" i="8"/>
  <c r="DJ103" i="15"/>
  <c r="DJ71" i="15"/>
  <c r="DK87" i="15"/>
  <c r="DK55" i="15"/>
  <c r="DK101" i="11"/>
  <c r="DK69" i="11"/>
  <c r="DK115" i="2"/>
  <c r="DK83" i="2"/>
  <c r="DJ88" i="7"/>
  <c r="DJ56" i="7"/>
  <c r="DJ92" i="2"/>
  <c r="DJ60" i="2"/>
  <c r="DK104" i="12"/>
  <c r="DK72" i="12"/>
  <c r="DK98" i="16"/>
  <c r="DK66" i="16"/>
  <c r="DJ115" i="3"/>
  <c r="DJ83" i="3"/>
  <c r="DK113" i="6"/>
  <c r="DK81" i="6"/>
  <c r="DK114" i="17"/>
  <c r="DK82" i="17"/>
  <c r="DJ105" i="2"/>
  <c r="DJ73" i="2"/>
  <c r="DK117" i="4"/>
  <c r="DK85" i="4"/>
  <c r="DK104" i="15"/>
  <c r="DK72" i="15"/>
  <c r="DK99" i="12"/>
  <c r="DK67" i="12"/>
  <c r="DK87" i="6"/>
  <c r="DK55" i="6"/>
  <c r="DK89" i="17"/>
  <c r="DK57" i="17"/>
  <c r="DK105" i="20"/>
  <c r="DK73" i="20"/>
  <c r="DK91" i="9"/>
  <c r="DK59" i="9"/>
  <c r="DK94" i="6"/>
  <c r="DK62" i="6"/>
  <c r="DK113" i="11"/>
  <c r="DK81" i="11"/>
  <c r="DK102" i="15"/>
  <c r="DK70" i="15"/>
  <c r="DJ120" i="5"/>
  <c r="DJ123" i="5" s="1"/>
  <c r="DJ116" i="5" s="1"/>
  <c r="DJ84" i="5"/>
  <c r="DK89" i="16"/>
  <c r="DK57" i="16"/>
  <c r="DJ120" i="6"/>
  <c r="DJ123" i="6" s="1"/>
  <c r="DJ116" i="6" s="1"/>
  <c r="DJ84" i="6"/>
  <c r="DK106" i="6"/>
  <c r="DK74" i="6"/>
  <c r="DJ90" i="14"/>
  <c r="DJ58" i="14"/>
  <c r="DK104" i="7"/>
  <c r="DK72" i="7"/>
  <c r="DK104" i="14"/>
  <c r="DK72" i="14"/>
  <c r="DK110" i="18"/>
  <c r="DK78" i="18"/>
  <c r="DJ86" i="14"/>
  <c r="DJ54" i="14"/>
  <c r="DK111" i="3"/>
  <c r="DK79" i="3"/>
  <c r="DJ110" i="5"/>
  <c r="DJ78" i="5"/>
  <c r="DJ91" i="21"/>
  <c r="DJ59" i="21"/>
  <c r="DK98" i="3"/>
  <c r="DK66" i="3"/>
  <c r="DK95" i="10"/>
  <c r="DK63" i="10"/>
  <c r="DJ115" i="8"/>
  <c r="DJ83" i="8"/>
  <c r="DJ91" i="20"/>
  <c r="DJ59" i="20"/>
  <c r="DK109" i="10"/>
  <c r="DK77" i="10"/>
  <c r="DJ105" i="3"/>
  <c r="DJ73" i="3"/>
  <c r="DK107" i="20"/>
  <c r="DK75" i="20"/>
  <c r="DK100" i="12"/>
  <c r="DK68" i="12"/>
  <c r="DK108" i="5"/>
  <c r="DK76" i="5"/>
  <c r="DK99" i="11"/>
  <c r="DK67" i="11"/>
  <c r="DJ111" i="14"/>
  <c r="DJ79" i="14"/>
  <c r="DK103" i="19"/>
  <c r="DK71" i="19"/>
  <c r="DJ113" i="2"/>
  <c r="DJ81" i="2"/>
  <c r="DJ105" i="14"/>
  <c r="DJ73" i="14"/>
  <c r="DJ112" i="13"/>
  <c r="DJ80" i="13"/>
  <c r="DJ100" i="20"/>
  <c r="DJ68" i="20"/>
  <c r="DJ112" i="10"/>
  <c r="DJ80" i="10"/>
  <c r="DK112" i="16"/>
  <c r="DK80" i="16"/>
  <c r="DK88" i="11"/>
  <c r="DK56" i="11"/>
  <c r="DK95" i="13"/>
  <c r="DK63" i="13"/>
  <c r="DJ95" i="4"/>
  <c r="DJ63" i="4"/>
  <c r="DK88" i="15"/>
  <c r="DK56" i="15"/>
  <c r="DK88" i="8"/>
  <c r="DK56" i="8"/>
  <c r="DJ93" i="12"/>
  <c r="DJ61" i="12"/>
  <c r="DK90" i="9"/>
  <c r="DK58" i="9"/>
  <c r="DK95" i="16"/>
  <c r="DK63" i="16"/>
  <c r="DJ101" i="12"/>
  <c r="DJ69" i="12"/>
  <c r="DJ89" i="7"/>
  <c r="DJ57" i="7"/>
  <c r="DK117" i="10"/>
  <c r="DK85" i="10"/>
  <c r="DK103" i="2"/>
  <c r="DK71" i="2"/>
  <c r="DK88" i="21"/>
  <c r="DK56" i="21"/>
  <c r="DJ104" i="13"/>
  <c r="DJ72" i="13"/>
  <c r="DJ104" i="17"/>
  <c r="DJ72" i="17"/>
  <c r="DK106" i="16"/>
  <c r="DK74" i="16"/>
  <c r="DK111" i="8"/>
  <c r="DK79" i="8"/>
  <c r="DJ102" i="8"/>
  <c r="DJ70" i="8"/>
  <c r="DK93" i="19"/>
  <c r="DK61" i="19"/>
  <c r="DK89" i="6"/>
  <c r="DK57" i="6"/>
  <c r="DK96" i="21"/>
  <c r="DK64" i="21"/>
  <c r="DK103" i="1"/>
  <c r="DK71" i="1"/>
  <c r="DJ87" i="14"/>
  <c r="DJ55" i="14"/>
  <c r="DJ89" i="9"/>
  <c r="DJ57" i="9"/>
  <c r="DJ89" i="4"/>
  <c r="DJ57" i="4"/>
  <c r="DK95" i="5"/>
  <c r="DK63" i="5"/>
  <c r="DJ97" i="2"/>
  <c r="DJ65" i="2"/>
  <c r="DK87" i="1"/>
  <c r="DK55" i="1"/>
  <c r="DK99" i="18"/>
  <c r="DK67" i="18"/>
  <c r="DK90" i="20"/>
  <c r="DK58" i="20"/>
  <c r="DJ117" i="17"/>
  <c r="DJ85" i="17"/>
  <c r="DK96" i="7"/>
  <c r="DK64" i="7"/>
  <c r="DK120" i="17"/>
  <c r="DK123" i="17" s="1"/>
  <c r="DK116" i="17" s="1"/>
  <c r="DK84" i="17"/>
  <c r="DK113" i="18"/>
  <c r="DK81" i="18"/>
  <c r="DK95" i="14"/>
  <c r="DK63" i="14"/>
  <c r="DJ111" i="5"/>
  <c r="DJ79" i="5"/>
  <c r="DK105" i="16"/>
  <c r="DK73" i="16"/>
  <c r="DK105" i="17"/>
  <c r="DK73" i="17"/>
  <c r="DK115" i="13"/>
  <c r="DK83" i="13"/>
  <c r="DK111" i="21"/>
  <c r="DK79" i="21"/>
  <c r="DK114" i="5"/>
  <c r="DK82" i="5"/>
  <c r="DJ117" i="2"/>
  <c r="DJ85" i="2"/>
  <c r="DK95" i="18"/>
  <c r="DK63" i="18"/>
  <c r="DJ114" i="15"/>
  <c r="DJ82" i="15"/>
  <c r="DK97" i="21"/>
  <c r="DK65" i="21"/>
  <c r="DK107" i="4"/>
  <c r="DK75" i="4"/>
  <c r="DK117" i="1"/>
  <c r="DK85" i="1"/>
  <c r="DK110" i="11"/>
  <c r="DK78" i="11"/>
  <c r="DJ117" i="14"/>
  <c r="DJ85" i="14"/>
  <c r="DK103" i="13"/>
  <c r="DK71" i="13"/>
  <c r="DK98" i="1"/>
  <c r="DK66" i="1"/>
  <c r="DJ104" i="4"/>
  <c r="DJ72" i="4"/>
  <c r="DJ113" i="16"/>
  <c r="DJ81" i="16"/>
  <c r="DJ105" i="10"/>
  <c r="DJ73" i="10"/>
  <c r="DK112" i="8"/>
  <c r="DK80" i="8"/>
  <c r="DK92" i="8"/>
  <c r="DK60" i="8"/>
  <c r="DK88" i="18"/>
  <c r="DK56" i="18"/>
  <c r="DK107" i="13"/>
  <c r="DK75" i="13"/>
  <c r="DK92" i="15"/>
  <c r="DK60" i="15"/>
  <c r="DK120" i="1"/>
  <c r="DK123" i="1" s="1"/>
  <c r="DK116" i="1" s="1"/>
  <c r="DK84" i="1"/>
  <c r="DK108" i="2"/>
  <c r="DK76" i="2"/>
  <c r="DK88" i="14"/>
  <c r="DK56" i="14"/>
  <c r="DJ92" i="14"/>
  <c r="DJ60" i="14"/>
  <c r="DK117" i="12"/>
  <c r="DK85" i="12"/>
  <c r="DJ113" i="5"/>
  <c r="DJ81" i="5"/>
  <c r="DJ97" i="8"/>
  <c r="DJ65" i="8"/>
  <c r="DK120" i="7"/>
  <c r="DK123" i="7" s="1"/>
  <c r="DK116" i="7" s="1"/>
  <c r="DK84" i="7"/>
  <c r="DK102" i="19"/>
  <c r="DK70" i="19"/>
  <c r="DK99" i="3"/>
  <c r="DK67" i="3"/>
  <c r="DK108" i="13"/>
  <c r="DK76" i="13"/>
  <c r="DK115" i="1"/>
  <c r="DK83" i="1"/>
  <c r="DJ95" i="6"/>
  <c r="DJ63" i="6"/>
  <c r="DK102" i="1"/>
  <c r="DK70" i="1"/>
  <c r="DK117" i="20"/>
  <c r="DK85" i="20"/>
  <c r="DJ96" i="6"/>
  <c r="DJ64" i="6"/>
  <c r="DJ111" i="13"/>
  <c r="DJ79" i="13"/>
  <c r="DK108" i="8"/>
  <c r="DK76" i="8"/>
  <c r="DK104" i="1"/>
  <c r="DK72" i="1"/>
  <c r="DJ106" i="13"/>
  <c r="DJ74" i="13"/>
  <c r="DJ113" i="14"/>
  <c r="DJ81" i="14"/>
  <c r="DJ97" i="5"/>
  <c r="DJ65" i="5"/>
  <c r="DJ110" i="9"/>
  <c r="DJ78" i="9"/>
  <c r="DJ110" i="10"/>
  <c r="DJ78" i="10"/>
  <c r="DJ115" i="16"/>
  <c r="DJ83" i="16"/>
  <c r="DK113" i="13"/>
  <c r="DK81" i="13"/>
  <c r="DK112" i="18"/>
  <c r="DK80" i="18"/>
  <c r="DI86" i="12"/>
  <c r="DI54" i="12"/>
  <c r="DK87" i="13"/>
  <c r="DK55" i="13"/>
  <c r="DK96" i="15"/>
  <c r="DK64" i="15"/>
  <c r="DK102" i="3"/>
  <c r="DK70" i="3"/>
  <c r="DJ105" i="9"/>
  <c r="DJ73" i="9"/>
  <c r="DK94" i="13"/>
  <c r="DK62" i="13"/>
  <c r="DK109" i="1"/>
  <c r="DK77" i="1"/>
  <c r="DK120" i="9"/>
  <c r="DK123" i="9" s="1"/>
  <c r="DK116" i="9" s="1"/>
  <c r="DK84" i="9"/>
  <c r="DK107" i="17"/>
  <c r="DK75" i="17"/>
  <c r="DK102" i="5"/>
  <c r="DK70" i="5"/>
  <c r="DK102" i="16"/>
  <c r="DK70" i="16"/>
  <c r="DJ96" i="20"/>
  <c r="DJ64" i="20"/>
  <c r="DJ96" i="16"/>
  <c r="DJ64" i="16"/>
  <c r="DK91" i="7"/>
  <c r="DK59" i="7"/>
  <c r="DJ101" i="14"/>
  <c r="DJ69" i="14"/>
  <c r="DK93" i="16"/>
  <c r="DK61" i="16"/>
  <c r="DK88" i="9"/>
  <c r="DK56" i="9"/>
  <c r="DK101" i="10"/>
  <c r="DK69" i="10"/>
  <c r="DK115" i="14"/>
  <c r="DK83" i="14"/>
  <c r="DJ99" i="20"/>
  <c r="DJ67" i="20"/>
  <c r="DK115" i="18"/>
  <c r="DK83" i="18"/>
  <c r="DK99" i="16"/>
  <c r="DK67" i="16"/>
  <c r="DJ103" i="5"/>
  <c r="DJ71" i="5"/>
  <c r="DK87" i="19"/>
  <c r="DK55" i="19"/>
  <c r="DJ112" i="3"/>
  <c r="DJ80" i="3"/>
  <c r="DJ105" i="11"/>
  <c r="DJ73" i="11"/>
  <c r="DJ93" i="15"/>
  <c r="DJ61" i="15"/>
  <c r="DK98" i="19"/>
  <c r="DK66" i="19"/>
  <c r="DK98" i="8"/>
  <c r="DK66" i="8"/>
  <c r="DK109" i="8"/>
  <c r="DK77" i="8"/>
  <c r="DK115" i="20"/>
  <c r="DK83" i="20"/>
  <c r="DK94" i="21"/>
  <c r="DK62" i="21"/>
  <c r="DJ91" i="16"/>
  <c r="DJ59" i="16"/>
  <c r="DK97" i="14"/>
  <c r="DK65" i="14"/>
  <c r="DK100" i="6"/>
  <c r="DK68" i="6"/>
  <c r="DK104" i="2"/>
  <c r="DK72" i="2"/>
  <c r="DJ97" i="9"/>
  <c r="DJ65" i="9"/>
  <c r="DJ107" i="21"/>
  <c r="DJ75" i="21"/>
  <c r="DK97" i="17"/>
  <c r="DK65" i="17"/>
  <c r="DJ117" i="15"/>
  <c r="DJ85" i="15"/>
  <c r="DJ89" i="18"/>
  <c r="DJ57" i="18"/>
  <c r="DJ101" i="7"/>
  <c r="DJ69" i="7"/>
  <c r="DJ109" i="19"/>
  <c r="DJ77" i="19"/>
  <c r="DK111" i="4"/>
  <c r="DK79" i="4"/>
  <c r="DJ86" i="15"/>
  <c r="DJ54" i="15"/>
  <c r="DK100" i="21"/>
  <c r="DK68" i="21"/>
  <c r="DJ107" i="3"/>
  <c r="DJ75" i="3"/>
  <c r="DK98" i="14"/>
  <c r="DK66" i="14"/>
  <c r="DK104" i="16"/>
  <c r="DK72" i="16"/>
  <c r="DK95" i="2"/>
  <c r="DK63" i="2"/>
  <c r="DK87" i="3"/>
  <c r="DK55" i="3"/>
  <c r="DJ86" i="7"/>
  <c r="DJ54" i="7"/>
  <c r="DJ95" i="20"/>
  <c r="DJ63" i="20"/>
  <c r="DK96" i="13"/>
  <c r="DK64" i="13"/>
  <c r="DK110" i="21"/>
  <c r="DK78" i="21"/>
  <c r="DK99" i="9"/>
  <c r="DK67" i="9"/>
  <c r="DK96" i="11"/>
  <c r="DK64" i="11"/>
  <c r="DK93" i="1"/>
  <c r="DK61" i="1"/>
  <c r="DJ106" i="21"/>
  <c r="DJ74" i="21"/>
  <c r="DK97" i="13"/>
  <c r="DK65" i="13"/>
  <c r="DK108" i="12"/>
  <c r="DK76" i="12"/>
  <c r="DJ86" i="4"/>
  <c r="DJ54" i="4"/>
  <c r="DJ88" i="3"/>
  <c r="DJ56" i="3"/>
  <c r="DK102" i="7"/>
  <c r="DK70" i="7"/>
  <c r="DK114" i="2"/>
  <c r="DK82" i="2"/>
  <c r="DJ99" i="17"/>
  <c r="DJ67" i="17"/>
  <c r="DK109" i="17"/>
  <c r="DK77" i="17"/>
  <c r="DJ108" i="17"/>
  <c r="DJ76" i="17"/>
  <c r="DK111" i="6"/>
  <c r="DK79" i="6"/>
  <c r="DK92" i="16"/>
  <c r="DK60" i="16"/>
  <c r="DJ94" i="3"/>
  <c r="DJ62" i="3"/>
  <c r="DK99" i="1"/>
  <c r="DK67" i="1"/>
  <c r="DJ89" i="2"/>
  <c r="DJ57" i="2"/>
  <c r="DK110" i="12"/>
  <c r="DK78" i="12"/>
  <c r="DJ95" i="21"/>
  <c r="DJ63" i="21"/>
  <c r="DK94" i="7"/>
  <c r="DK62" i="7"/>
  <c r="DJ94" i="8"/>
  <c r="DJ62" i="8"/>
  <c r="DK113" i="7"/>
  <c r="DK81" i="7"/>
  <c r="DK108" i="14"/>
  <c r="DK76" i="14"/>
  <c r="DJ94" i="14"/>
  <c r="DJ62" i="14"/>
  <c r="DK90" i="15"/>
  <c r="DK58" i="15"/>
  <c r="DJ106" i="18"/>
  <c r="DJ74" i="18"/>
  <c r="DJ94" i="18"/>
  <c r="DJ62" i="18"/>
  <c r="DK104" i="20"/>
  <c r="DK72" i="20"/>
  <c r="DK93" i="3"/>
  <c r="DK61" i="3"/>
  <c r="DK115" i="10"/>
  <c r="DK83" i="10"/>
  <c r="DK91" i="10"/>
  <c r="DK59" i="10"/>
  <c r="DK114" i="19"/>
  <c r="DK82" i="19"/>
  <c r="DK90" i="13"/>
  <c r="DK58" i="13"/>
  <c r="DK105" i="7"/>
  <c r="DK73" i="7"/>
  <c r="DK106" i="7"/>
  <c r="DK74" i="7"/>
  <c r="DJ108" i="20"/>
  <c r="DJ76" i="20"/>
  <c r="DK91" i="19"/>
  <c r="DK59" i="19"/>
  <c r="DK101" i="3"/>
  <c r="DK69" i="3"/>
  <c r="DJ89" i="5"/>
  <c r="DJ57" i="5"/>
  <c r="DK120" i="2"/>
  <c r="DK123" i="2" s="1"/>
  <c r="DK116" i="2" s="1"/>
  <c r="DK84" i="2"/>
  <c r="DK93" i="4"/>
  <c r="DK61" i="4"/>
  <c r="DK114" i="10"/>
  <c r="DK82" i="10"/>
  <c r="DK93" i="10"/>
  <c r="DK61" i="10"/>
  <c r="DK99" i="19"/>
  <c r="DK67" i="19"/>
  <c r="DJ104" i="8"/>
  <c r="DJ72" i="8"/>
  <c r="DJ101" i="15"/>
  <c r="DJ69" i="15"/>
  <c r="DK92" i="21"/>
  <c r="DK60" i="21"/>
  <c r="DK113" i="8"/>
  <c r="DK81" i="8"/>
  <c r="DK103" i="18"/>
  <c r="DK71" i="18"/>
  <c r="DK96" i="12"/>
  <c r="DK64" i="12"/>
  <c r="DK94" i="4"/>
  <c r="DK62" i="4"/>
  <c r="DJ98" i="12"/>
  <c r="DJ66" i="12"/>
  <c r="DJ111" i="11"/>
  <c r="DJ79" i="11"/>
  <c r="DJ120" i="14"/>
  <c r="DJ123" i="14" s="1"/>
  <c r="DJ116" i="14" s="1"/>
  <c r="DJ84" i="14"/>
  <c r="DJ102" i="17"/>
  <c r="DJ70" i="17"/>
  <c r="DK117" i="6"/>
  <c r="DK85" i="6"/>
  <c r="DK94" i="15"/>
  <c r="DK62" i="15"/>
  <c r="DK107" i="8"/>
  <c r="DK75" i="8"/>
  <c r="DJ93" i="13"/>
  <c r="DJ61" i="13"/>
  <c r="DK99" i="14"/>
  <c r="DK67" i="14"/>
  <c r="DK101" i="5"/>
  <c r="DK69" i="5"/>
  <c r="DK106" i="15"/>
  <c r="DK74" i="15"/>
  <c r="DK102" i="13"/>
  <c r="DK70" i="13"/>
  <c r="DJ120" i="11"/>
  <c r="DJ123" i="11" s="1"/>
  <c r="DJ116" i="11" s="1"/>
  <c r="DJ84" i="11"/>
  <c r="DK106" i="1"/>
  <c r="DK74" i="1"/>
  <c r="DK93" i="8"/>
  <c r="DK61" i="8"/>
  <c r="DK91" i="13"/>
  <c r="DK59" i="13"/>
  <c r="DK115" i="6"/>
  <c r="DK83" i="6"/>
  <c r="DK112" i="6"/>
  <c r="DK80" i="6"/>
  <c r="DK110" i="17"/>
  <c r="DK78" i="17"/>
  <c r="DJ87" i="12"/>
  <c r="DJ55" i="12"/>
  <c r="DK117" i="21"/>
  <c r="DK85" i="21"/>
  <c r="DJ86" i="2"/>
  <c r="DJ54" i="2"/>
  <c r="DK87" i="16"/>
  <c r="DK55" i="16"/>
  <c r="DJ93" i="18"/>
  <c r="DJ61" i="18"/>
  <c r="DJ99" i="13"/>
  <c r="DJ67" i="13"/>
  <c r="DJ110" i="4"/>
  <c r="DJ78" i="4"/>
  <c r="DJ102" i="21"/>
  <c r="DJ70" i="21"/>
  <c r="DK102" i="9"/>
  <c r="DK70" i="9"/>
  <c r="DJ96" i="19"/>
  <c r="DJ64" i="19"/>
  <c r="DJ87" i="21"/>
  <c r="DJ55" i="21"/>
  <c r="DJ108" i="6"/>
  <c r="DJ76" i="6"/>
  <c r="DJ100" i="5"/>
  <c r="DJ68" i="5"/>
  <c r="DK114" i="7"/>
  <c r="DK82" i="7"/>
  <c r="DJ113" i="10"/>
  <c r="DJ81" i="10"/>
  <c r="DK100" i="17"/>
  <c r="DK68" i="17"/>
  <c r="DK108" i="1"/>
  <c r="DK76" i="1"/>
  <c r="DK107" i="5"/>
  <c r="DK75" i="5"/>
  <c r="DK90" i="1"/>
  <c r="DK58" i="1"/>
  <c r="DK110" i="3"/>
  <c r="DK78" i="3"/>
  <c r="DK92" i="17"/>
  <c r="DK60" i="17"/>
  <c r="DJ112" i="14"/>
  <c r="DJ80" i="14"/>
  <c r="DK112" i="1"/>
  <c r="DK80" i="1"/>
  <c r="DK92" i="18"/>
  <c r="DK60" i="18"/>
  <c r="DJ100" i="14"/>
  <c r="DJ68" i="14"/>
  <c r="DK90" i="3"/>
  <c r="DK58" i="3"/>
  <c r="DJ97" i="15"/>
  <c r="DJ65" i="15"/>
  <c r="DK112" i="21"/>
  <c r="DK80" i="21"/>
  <c r="DK98" i="4"/>
  <c r="DK66" i="4"/>
  <c r="DJ103" i="9"/>
  <c r="DJ71" i="9"/>
  <c r="DK91" i="12"/>
  <c r="DK59" i="12"/>
  <c r="DK89" i="1"/>
  <c r="DK57" i="1"/>
  <c r="DK91" i="11"/>
  <c r="DK59" i="11"/>
  <c r="DJ120" i="3"/>
  <c r="DJ123" i="3" s="1"/>
  <c r="DJ116" i="3" s="1"/>
  <c r="DJ84" i="3"/>
  <c r="DK113" i="15"/>
  <c r="DK81" i="15"/>
  <c r="DJ117" i="16"/>
  <c r="DJ85" i="16"/>
  <c r="DK90" i="11"/>
  <c r="DK58" i="11"/>
  <c r="DJ106" i="14"/>
  <c r="DJ74" i="14"/>
  <c r="DI86" i="18"/>
  <c r="DI54" i="18"/>
  <c r="DK103" i="14"/>
  <c r="DK71" i="14"/>
  <c r="DJ99" i="21"/>
  <c r="DJ67" i="21"/>
  <c r="DJ109" i="2"/>
  <c r="DJ77" i="2"/>
  <c r="DK117" i="5"/>
  <c r="DK85" i="5"/>
  <c r="DJ86" i="10"/>
  <c r="DJ54" i="10"/>
  <c r="DJ88" i="6"/>
  <c r="DJ56" i="6"/>
  <c r="DK107" i="12"/>
  <c r="DK75" i="12"/>
  <c r="DK110" i="6"/>
  <c r="DK78" i="6"/>
  <c r="DK88" i="17"/>
  <c r="DK56" i="17"/>
  <c r="DK90" i="6"/>
  <c r="DK58" i="6"/>
  <c r="DK107" i="19"/>
  <c r="DK75" i="19"/>
  <c r="DK100" i="15"/>
  <c r="DK68" i="15"/>
  <c r="DJ95" i="12"/>
  <c r="DJ63" i="12"/>
  <c r="DK106" i="19"/>
  <c r="DK74" i="19"/>
  <c r="DK87" i="8"/>
  <c r="DK55" i="8"/>
  <c r="DK97" i="6"/>
  <c r="DK65" i="6"/>
  <c r="DK91" i="6"/>
  <c r="DK59" i="6"/>
  <c r="DK115" i="15"/>
  <c r="DK83" i="15"/>
  <c r="DK106" i="20"/>
  <c r="DK74" i="20"/>
  <c r="DK87" i="9"/>
  <c r="DK55" i="9"/>
  <c r="DK98" i="9"/>
  <c r="DK66" i="9"/>
  <c r="DK100" i="9"/>
  <c r="DK68" i="9"/>
  <c r="DJ115" i="21"/>
  <c r="DJ83" i="21"/>
  <c r="DK111" i="16"/>
  <c r="DK79" i="16"/>
  <c r="DK101" i="4"/>
  <c r="DK69" i="4"/>
  <c r="DJ117" i="18"/>
  <c r="DJ85" i="18"/>
  <c r="DK90" i="16"/>
  <c r="DK58" i="16"/>
  <c r="DJ100" i="3"/>
  <c r="DJ68" i="3"/>
  <c r="DK96" i="9"/>
  <c r="DK64" i="9"/>
  <c r="DJ112" i="2"/>
  <c r="DJ80" i="2"/>
  <c r="DJ113" i="4"/>
  <c r="DJ81" i="4"/>
  <c r="DK101" i="6"/>
  <c r="DK69" i="6"/>
  <c r="DK96" i="18"/>
  <c r="DK64" i="18"/>
  <c r="DK93" i="17"/>
  <c r="DK61" i="17"/>
  <c r="DK106" i="3"/>
  <c r="DK74" i="3"/>
  <c r="DK99" i="4"/>
  <c r="DK67" i="4"/>
  <c r="DK100" i="7"/>
  <c r="DK68" i="7"/>
  <c r="DK113" i="9"/>
  <c r="DK81" i="9"/>
  <c r="DK105" i="6"/>
  <c r="DK73" i="6"/>
  <c r="DK87" i="4"/>
  <c r="DK55" i="4"/>
  <c r="DJ103" i="16"/>
  <c r="DJ71" i="16"/>
  <c r="DK114" i="1"/>
  <c r="DK82" i="1"/>
  <c r="DK111" i="1"/>
  <c r="DK79" i="1"/>
  <c r="DJ100" i="11"/>
  <c r="DJ68" i="11"/>
  <c r="DJ101" i="19"/>
  <c r="DJ69" i="19"/>
  <c r="DK88" i="4"/>
  <c r="DK56" i="4"/>
  <c r="DK92" i="7"/>
  <c r="DK60" i="7"/>
  <c r="DJ95" i="15"/>
  <c r="DJ63" i="15"/>
  <c r="DI86" i="9"/>
  <c r="DI54" i="9"/>
  <c r="DK113" i="17"/>
  <c r="DK81" i="17"/>
  <c r="DK114" i="20"/>
  <c r="DK82" i="20"/>
  <c r="DJ101" i="8"/>
  <c r="DJ69" i="8"/>
  <c r="DK99" i="5"/>
  <c r="DK67" i="5"/>
  <c r="DK94" i="5"/>
  <c r="DK62" i="5"/>
  <c r="DK101" i="1"/>
  <c r="DK69" i="1"/>
  <c r="DJ108" i="21"/>
  <c r="DJ76" i="21"/>
  <c r="DK103" i="12"/>
  <c r="DK71" i="12"/>
  <c r="DK120" i="15"/>
  <c r="DK123" i="15" s="1"/>
  <c r="DK116" i="15" s="1"/>
  <c r="DK84" i="15"/>
  <c r="DJ104" i="3"/>
  <c r="DJ72" i="3"/>
  <c r="DJ103" i="20"/>
  <c r="DJ71" i="20"/>
  <c r="DJ100" i="10"/>
  <c r="DJ68" i="10"/>
  <c r="DK105" i="18"/>
  <c r="DK73" i="18"/>
  <c r="DJ109" i="20"/>
  <c r="DJ77" i="20"/>
  <c r="DJ114" i="6"/>
  <c r="DJ82" i="6"/>
  <c r="DJ115" i="4"/>
  <c r="DJ83" i="4"/>
  <c r="DJ95" i="7"/>
  <c r="DJ63" i="7"/>
  <c r="DK89" i="14"/>
  <c r="DK57" i="14"/>
  <c r="DK90" i="10"/>
  <c r="DK58" i="10"/>
  <c r="DJ88" i="12"/>
  <c r="DJ56" i="12"/>
  <c r="DK105" i="1"/>
  <c r="DK73" i="1"/>
  <c r="DK109" i="18"/>
  <c r="DK77" i="18"/>
  <c r="DJ90" i="18"/>
  <c r="DJ58" i="18"/>
  <c r="DK98" i="15"/>
  <c r="DK66" i="15"/>
  <c r="DJ98" i="17"/>
  <c r="DJ66" i="17"/>
  <c r="DJ89" i="12"/>
  <c r="DJ57" i="12"/>
  <c r="DK93" i="6"/>
  <c r="DK61" i="6"/>
  <c r="DJ93" i="2"/>
  <c r="DJ61" i="2"/>
  <c r="DK109" i="13"/>
  <c r="DK77" i="13"/>
  <c r="DK93" i="14"/>
  <c r="DK61" i="14"/>
  <c r="DK87" i="17"/>
  <c r="DK55" i="17"/>
  <c r="DK95" i="19"/>
  <c r="DK63" i="19"/>
  <c r="DK95" i="9"/>
  <c r="DK63" i="9"/>
  <c r="DK112" i="19"/>
  <c r="DK80" i="19"/>
  <c r="DK114" i="4"/>
  <c r="DK82" i="4"/>
  <c r="DK102" i="10"/>
  <c r="DK70" i="10"/>
  <c r="DK114" i="11"/>
  <c r="DK82" i="11"/>
  <c r="DK88" i="20"/>
  <c r="DK56" i="20"/>
  <c r="DK108" i="19"/>
  <c r="DK76" i="19"/>
  <c r="DK96" i="4"/>
  <c r="DK64" i="4"/>
  <c r="DJ92" i="19"/>
  <c r="DJ60" i="19"/>
  <c r="DJ96" i="3"/>
  <c r="DJ64" i="3"/>
  <c r="DK91" i="17"/>
  <c r="DK59" i="17"/>
  <c r="DJ101" i="13"/>
  <c r="DJ69" i="13"/>
  <c r="DK94" i="9"/>
  <c r="DK62" i="9"/>
  <c r="DJ100" i="4"/>
  <c r="DJ68" i="4"/>
  <c r="DJ90" i="4"/>
  <c r="DJ58" i="4"/>
  <c r="DJ107" i="18"/>
  <c r="DJ75" i="18"/>
  <c r="DJ105" i="4"/>
  <c r="DJ73" i="4"/>
  <c r="DK107" i="10"/>
  <c r="DK75" i="10"/>
  <c r="DK103" i="8"/>
  <c r="DK71" i="8"/>
  <c r="DK88" i="16"/>
  <c r="DK56" i="16"/>
  <c r="DJ117" i="13"/>
  <c r="DJ85" i="13"/>
  <c r="DK112" i="9"/>
  <c r="DK80" i="9"/>
  <c r="DK107" i="6"/>
  <c r="DK75" i="6"/>
  <c r="DK114" i="18"/>
  <c r="DK82" i="18"/>
  <c r="DJ89" i="13"/>
  <c r="DJ57" i="13"/>
  <c r="DK120" i="13"/>
  <c r="DK123" i="13" s="1"/>
  <c r="DK116" i="13" s="1"/>
  <c r="DK84" i="13"/>
  <c r="DJ112" i="4"/>
  <c r="DJ80" i="4"/>
  <c r="DJ89" i="21"/>
  <c r="DJ57" i="21"/>
  <c r="DJ89" i="19"/>
  <c r="DJ57" i="19"/>
  <c r="DK100" i="16"/>
  <c r="DK68" i="16"/>
  <c r="DK106" i="10"/>
  <c r="DK74" i="10"/>
  <c r="DK101" i="17"/>
  <c r="DK69" i="17"/>
  <c r="DK108" i="15"/>
  <c r="DK76" i="15"/>
  <c r="DK98" i="11"/>
  <c r="DK66" i="11"/>
  <c r="DK114" i="9"/>
  <c r="DK82" i="9"/>
  <c r="DJ98" i="21"/>
  <c r="DJ66" i="21"/>
  <c r="DJ120" i="4"/>
  <c r="DJ123" i="4" s="1"/>
  <c r="DJ116" i="4" s="1"/>
  <c r="DJ84" i="4"/>
  <c r="DJ87" i="7"/>
  <c r="DJ55" i="7"/>
  <c r="DJ105" i="13"/>
  <c r="DJ73" i="13"/>
  <c r="DJ108" i="4"/>
  <c r="DJ76" i="4"/>
  <c r="DJ110" i="15"/>
  <c r="DJ78" i="15"/>
  <c r="DK94" i="10"/>
  <c r="DK62" i="10"/>
  <c r="DJ90" i="17"/>
  <c r="DJ58" i="17"/>
  <c r="DK87" i="2"/>
  <c r="DK55" i="2"/>
  <c r="DK111" i="19"/>
  <c r="DK79" i="19"/>
  <c r="DK115" i="5"/>
  <c r="DK83" i="5"/>
  <c r="DK98" i="5"/>
  <c r="DK66" i="5"/>
  <c r="DK106" i="4"/>
  <c r="DK74" i="4"/>
  <c r="DK100" i="18"/>
  <c r="DK68" i="18"/>
  <c r="DJ103" i="4"/>
  <c r="DJ71" i="4"/>
  <c r="DJ86" i="19"/>
  <c r="DJ54" i="19"/>
  <c r="DK94" i="1"/>
  <c r="DK62" i="1"/>
  <c r="DK111" i="9"/>
  <c r="DK79" i="9"/>
  <c r="DJ114" i="8"/>
  <c r="DJ82" i="8"/>
  <c r="DK100" i="1"/>
  <c r="DK68" i="1"/>
  <c r="DJ90" i="2"/>
  <c r="DJ58" i="2"/>
  <c r="DJ120" i="20"/>
  <c r="DJ123" i="20" s="1"/>
  <c r="DJ116" i="20" s="1"/>
  <c r="DJ84" i="20"/>
  <c r="DK91" i="8"/>
  <c r="DK59" i="8"/>
  <c r="DK106" i="2"/>
  <c r="DK74" i="2"/>
  <c r="DK112" i="15"/>
  <c r="DK80" i="15"/>
  <c r="DK89" i="10"/>
  <c r="DK57" i="10"/>
  <c r="DK103" i="10"/>
  <c r="DK71" i="10"/>
  <c r="DK104" i="6"/>
  <c r="DK72" i="6"/>
  <c r="DK112" i="11"/>
  <c r="DK80" i="11"/>
  <c r="DJ101" i="2"/>
  <c r="DJ69" i="2"/>
  <c r="DI86" i="21"/>
  <c r="DI54" i="21"/>
  <c r="DK112" i="7"/>
  <c r="DK80" i="7"/>
  <c r="DJ94" i="11"/>
  <c r="DJ62" i="11"/>
  <c r="DK112" i="12"/>
  <c r="DK80" i="12"/>
  <c r="DJ111" i="18"/>
  <c r="DJ79" i="18"/>
  <c r="DJ92" i="20"/>
  <c r="DJ60" i="20"/>
  <c r="DK92" i="10"/>
  <c r="DK60" i="10"/>
  <c r="DJ92" i="5"/>
  <c r="DJ60" i="5"/>
  <c r="DK104" i="18"/>
  <c r="DK72" i="18"/>
  <c r="DK105" i="8"/>
  <c r="DK73" i="8"/>
  <c r="DK110" i="16"/>
  <c r="DK78" i="16"/>
  <c r="DJ91" i="4"/>
  <c r="DJ59" i="4"/>
  <c r="DK97" i="7"/>
  <c r="DK65" i="7"/>
  <c r="DK90" i="19"/>
  <c r="DK58" i="19"/>
  <c r="DK93" i="20"/>
  <c r="DK61" i="20"/>
  <c r="DK91" i="1"/>
  <c r="DK59" i="1"/>
  <c r="DK99" i="6"/>
  <c r="DK67" i="6"/>
  <c r="DJ120" i="21"/>
  <c r="DJ123" i="21" s="1"/>
  <c r="DJ116" i="21" s="1"/>
  <c r="DJ84" i="21"/>
  <c r="DJ111" i="7"/>
  <c r="DJ79" i="7"/>
  <c r="DJ91" i="3"/>
  <c r="DJ59" i="3"/>
  <c r="DK105" i="12"/>
  <c r="DK73" i="12"/>
  <c r="DK91" i="18"/>
  <c r="DK59" i="18"/>
  <c r="DK86" i="20"/>
  <c r="DK54" i="20"/>
  <c r="DK109" i="12"/>
  <c r="DK77" i="12"/>
  <c r="DK120" i="12"/>
  <c r="DK123" i="12" s="1"/>
  <c r="DK116" i="12" s="1"/>
  <c r="DK84" i="12"/>
  <c r="DK110" i="7"/>
  <c r="DK78" i="7"/>
  <c r="DJ90" i="12"/>
  <c r="DJ58" i="12"/>
  <c r="DJ103" i="11"/>
  <c r="DJ71" i="11"/>
  <c r="DJ98" i="10"/>
  <c r="DJ66" i="10"/>
  <c r="DK93" i="7"/>
  <c r="DK61" i="7"/>
  <c r="DJ109" i="6"/>
  <c r="DJ77" i="6"/>
  <c r="DK117" i="7"/>
  <c r="DK85" i="7"/>
  <c r="DJ86" i="13"/>
  <c r="DJ54" i="13"/>
  <c r="DK113" i="3"/>
  <c r="DK81" i="3"/>
  <c r="DJ90" i="7"/>
  <c r="DJ58" i="7"/>
  <c r="DJ114" i="21"/>
  <c r="DJ82" i="21"/>
  <c r="DK112" i="17"/>
  <c r="DK80" i="17"/>
  <c r="DJ94" i="2"/>
  <c r="DJ62" i="2"/>
  <c r="DK92" i="1"/>
  <c r="DK60" i="1"/>
  <c r="DJ102" i="11"/>
  <c r="DJ70" i="11"/>
  <c r="DJ102" i="18"/>
  <c r="DJ70" i="18"/>
  <c r="DJ115" i="9"/>
  <c r="DJ83" i="9"/>
  <c r="DK97" i="11"/>
  <c r="DK65" i="11"/>
  <c r="DK114" i="14"/>
  <c r="DK82" i="14"/>
  <c r="DK94" i="12"/>
  <c r="DK62" i="12"/>
  <c r="DK110" i="2"/>
  <c r="DK78" i="2"/>
  <c r="DK92" i="12"/>
  <c r="DK60" i="12"/>
  <c r="DK104" i="5"/>
  <c r="DK72" i="5"/>
  <c r="DJ89" i="3"/>
  <c r="DJ57" i="3"/>
  <c r="DK102" i="4"/>
  <c r="DK70" i="4"/>
  <c r="DK91" i="14"/>
  <c r="DK59" i="14"/>
  <c r="DK93" i="11"/>
  <c r="DK61" i="11"/>
  <c r="DJ86" i="6"/>
  <c r="DJ54" i="6"/>
  <c r="DK117" i="11"/>
  <c r="DK85" i="11"/>
  <c r="DJ100" i="19"/>
  <c r="DJ68" i="19"/>
  <c r="DK86" i="3"/>
  <c r="DK54" i="3"/>
  <c r="DK101" i="9"/>
  <c r="DK69" i="9"/>
  <c r="DK110" i="20"/>
  <c r="DK78" i="20"/>
  <c r="DK98" i="2"/>
  <c r="DK66" i="2"/>
  <c r="DK103" i="3"/>
  <c r="DK71" i="3"/>
  <c r="DK92" i="6"/>
  <c r="DK60" i="6"/>
  <c r="DK108" i="18"/>
  <c r="DK76" i="18"/>
  <c r="DK94" i="16"/>
  <c r="DK62" i="16"/>
  <c r="DK120" i="18"/>
  <c r="DK123" i="18" s="1"/>
  <c r="DK116" i="18" s="1"/>
  <c r="DK84" i="18"/>
  <c r="DK102" i="12"/>
  <c r="DK70" i="12"/>
  <c r="DK114" i="3"/>
  <c r="DK82" i="3"/>
  <c r="DK120" i="16"/>
  <c r="DK123" i="16" s="1"/>
  <c r="DK116" i="16" s="1"/>
  <c r="DK84" i="16"/>
  <c r="DJ89" i="15"/>
  <c r="DJ57" i="15"/>
  <c r="DI86" i="16"/>
  <c r="DI54" i="16"/>
  <c r="DJ92" i="3"/>
  <c r="DJ60" i="3"/>
  <c r="DK109" i="4"/>
  <c r="DK77" i="4"/>
  <c r="DI86" i="8"/>
  <c r="DI54" i="8"/>
  <c r="DJ89" i="8"/>
  <c r="DJ57" i="8"/>
  <c r="DK112" i="5"/>
  <c r="DK80" i="5"/>
  <c r="DJ104" i="10"/>
  <c r="DJ72" i="10"/>
  <c r="DJ96" i="17"/>
  <c r="DJ64" i="17"/>
  <c r="DK103" i="17"/>
  <c r="DK71" i="17"/>
  <c r="DK93" i="21"/>
  <c r="DK61" i="21"/>
  <c r="DK104" i="21"/>
  <c r="DK72" i="21"/>
  <c r="DK120" i="19"/>
  <c r="DK123" i="19" s="1"/>
  <c r="DK116" i="19" s="1"/>
  <c r="DK84" i="19"/>
  <c r="DK97" i="12"/>
  <c r="DK65" i="12"/>
  <c r="DJ103" i="6"/>
  <c r="DJ71" i="6"/>
  <c r="DK103" i="7"/>
  <c r="DK71" i="7"/>
  <c r="DK100" i="2"/>
  <c r="DK68" i="2"/>
  <c r="DJ98" i="6"/>
  <c r="DJ66" i="6"/>
  <c r="DJ117" i="3"/>
  <c r="DJ85" i="3"/>
  <c r="DJ107" i="11"/>
  <c r="DJ75" i="11"/>
  <c r="DK90" i="8"/>
  <c r="DK58" i="8"/>
  <c r="DK113" i="1"/>
  <c r="DK81" i="1"/>
  <c r="DJ120" i="10"/>
  <c r="DJ123" i="10" s="1"/>
  <c r="DJ116" i="10" s="1"/>
  <c r="DJ84" i="10"/>
  <c r="DJ90" i="21"/>
  <c r="DJ58" i="21"/>
  <c r="DJ107" i="2"/>
  <c r="DJ75" i="2"/>
  <c r="DK93" i="9"/>
  <c r="DK61" i="9"/>
  <c r="DJ111" i="10"/>
  <c r="DJ79" i="10"/>
  <c r="DK102" i="20"/>
  <c r="DK70" i="20"/>
  <c r="DJ99" i="10"/>
  <c r="DJ67" i="10"/>
  <c r="DJ109" i="9"/>
  <c r="DJ77" i="9"/>
  <c r="DK91" i="5"/>
  <c r="DK59" i="5"/>
  <c r="DK108" i="9"/>
  <c r="DK76" i="9"/>
  <c r="DK96" i="2"/>
  <c r="DK64" i="2"/>
  <c r="DK100" i="8"/>
  <c r="DK68" i="8"/>
  <c r="DK95" i="17"/>
  <c r="DK63" i="17"/>
  <c r="DK109" i="21"/>
  <c r="DK77" i="21"/>
  <c r="DJ96" i="14"/>
  <c r="DJ64" i="14"/>
  <c r="DJ100" i="13"/>
  <c r="DJ68" i="13"/>
  <c r="DK92" i="4"/>
  <c r="DK60" i="4"/>
  <c r="DK102" i="2"/>
  <c r="DK70" i="2"/>
  <c r="DK108" i="3"/>
  <c r="DK76" i="3"/>
  <c r="DJ99" i="8"/>
  <c r="DJ67" i="8"/>
  <c r="DK117" i="9"/>
  <c r="DK85" i="9"/>
  <c r="DK106" i="12"/>
  <c r="DK74" i="12"/>
  <c r="DJ86" i="5"/>
  <c r="DJ54" i="5"/>
  <c r="DK101" i="16"/>
  <c r="DK69" i="16"/>
  <c r="DK91" i="15"/>
  <c r="DK59" i="15"/>
  <c r="DJ113" i="19"/>
  <c r="DJ81" i="19"/>
  <c r="DJ112" i="20"/>
  <c r="DJ80" i="20"/>
  <c r="DJ110" i="19"/>
  <c r="DJ78" i="19"/>
  <c r="DK87" i="18"/>
  <c r="DK55" i="18"/>
  <c r="DK115" i="7"/>
  <c r="DK83" i="7"/>
  <c r="DK111" i="20"/>
  <c r="DK79" i="20"/>
  <c r="DK97" i="16"/>
  <c r="DK65" i="16"/>
  <c r="DK98" i="20"/>
  <c r="DK66" i="20"/>
  <c r="DJ109" i="3"/>
  <c r="DJ77" i="3"/>
  <c r="DK102" i="6"/>
  <c r="DK70" i="6"/>
  <c r="DJ92" i="11"/>
  <c r="DJ60" i="11"/>
  <c r="DJ113" i="20"/>
  <c r="DJ81" i="20"/>
  <c r="DK96" i="10"/>
  <c r="DK64" i="10"/>
  <c r="DK87" i="20"/>
  <c r="DK55" i="20"/>
  <c r="DK96" i="1"/>
  <c r="DK64" i="1"/>
  <c r="DJ111" i="17"/>
  <c r="DJ79" i="17"/>
  <c r="DK113" i="12"/>
  <c r="DK81" i="12"/>
  <c r="DK88" i="1"/>
  <c r="DK56" i="1"/>
  <c r="DK120" i="8"/>
  <c r="DK123" i="8" s="1"/>
  <c r="DK116" i="8" s="1"/>
  <c r="DK84" i="8"/>
  <c r="DK96" i="5"/>
  <c r="DK64" i="5"/>
  <c r="DJ105" i="5"/>
  <c r="DJ73" i="5"/>
  <c r="DK110" i="1"/>
  <c r="DK78" i="1"/>
  <c r="DK95" i="3"/>
  <c r="DK63" i="3"/>
  <c r="DK94" i="20"/>
  <c r="DK62" i="20"/>
  <c r="DK98" i="18"/>
  <c r="DK66" i="18"/>
  <c r="DK107" i="16"/>
  <c r="DK75" i="16"/>
  <c r="DK97" i="1"/>
  <c r="DK65" i="1"/>
  <c r="DJ98" i="13"/>
  <c r="DJ66" i="13"/>
  <c r="DJ95" i="11"/>
  <c r="DJ63" i="11"/>
  <c r="DJ105" i="15"/>
  <c r="DJ73" i="15"/>
  <c r="DK94" i="19"/>
  <c r="DK62" i="19"/>
  <c r="DK99" i="7"/>
  <c r="DK67" i="7"/>
  <c r="DK95" i="1"/>
  <c r="DK63" i="1"/>
  <c r="DJ114" i="12"/>
  <c r="DJ82" i="12"/>
  <c r="DJ97" i="19"/>
  <c r="DJ65" i="19"/>
  <c r="DK101" i="20"/>
  <c r="DK69" i="20"/>
  <c r="DK92" i="13"/>
  <c r="DK60" i="13"/>
  <c r="DK99" i="15"/>
  <c r="DK67" i="15"/>
  <c r="DK88" i="5"/>
  <c r="DK56" i="5"/>
  <c r="DK114" i="16"/>
  <c r="DK82" i="16"/>
  <c r="DK110" i="8"/>
  <c r="DK78" i="8"/>
  <c r="BE47" i="11"/>
  <c r="BE47" i="3"/>
  <c r="BE47" i="20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BG21" i="8"/>
  <c r="DL21" i="8" a="1"/>
  <c r="DL21" i="8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G27" i="15"/>
  <c r="DL27" i="15" a="1"/>
  <c r="DL27" i="15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30" i="6"/>
  <c r="DL30" i="6" a="1"/>
  <c r="DL30" i="6" s="1"/>
  <c r="BG25" i="18"/>
  <c r="DL25" i="18" a="1"/>
  <c r="DL25" i="18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G26" i="20"/>
  <c r="DL26" i="20" a="1"/>
  <c r="DL26" i="20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DL26" i="11" a="1"/>
  <c r="DL26" i="11" s="1"/>
  <c r="BG26" i="1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E47" i="6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29" i="16"/>
  <c r="DL29" i="16" a="1"/>
  <c r="DL29" i="16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35" i="4"/>
  <c r="DL35" i="4" a="1"/>
  <c r="DL35" i="4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43" i="17"/>
  <c r="DL43" i="17" a="1"/>
  <c r="DL43" i="17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BG45" i="7"/>
  <c r="DL45" i="7" a="1"/>
  <c r="DL45" i="7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28" i="3"/>
  <c r="DL28" i="3" a="1"/>
  <c r="DL28" i="3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44" i="12"/>
  <c r="DL44" i="12" a="1"/>
  <c r="DL44" i="12" s="1"/>
  <c r="BG33" i="21"/>
  <c r="DL33" i="21" a="1"/>
  <c r="DL33" i="21" s="1"/>
  <c r="BG45" i="19"/>
  <c r="DL45" i="19" a="1"/>
  <c r="DL45" i="19" s="1"/>
  <c r="BF32" i="6"/>
  <c r="DK32" i="6" a="1"/>
  <c r="DK32" i="6" s="1"/>
  <c r="BG32" i="7"/>
  <c r="DL32" i="7" a="1"/>
  <c r="DL32" i="7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G19" i="8"/>
  <c r="DL19" i="8" a="1"/>
  <c r="DL19" i="8" s="1"/>
  <c r="BG42" i="1"/>
  <c r="DL42" i="1" a="1"/>
  <c r="DL42" i="1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9" i="8"/>
  <c r="DL29" i="8" a="1"/>
  <c r="DL29" i="8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15" i="3"/>
  <c r="DL15" i="3" a="1"/>
  <c r="DL15" i="3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BG42" i="13"/>
  <c r="DL42" i="13" a="1"/>
  <c r="DL42" i="13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33" i="7"/>
  <c r="DL33" i="7" a="1"/>
  <c r="DL33" i="7" s="1"/>
  <c r="BG15" i="11"/>
  <c r="DL15" i="11" a="1"/>
  <c r="DL15" i="11" s="1"/>
  <c r="BG34" i="21"/>
  <c r="DL34" i="21" a="1"/>
  <c r="DL34" i="21" s="1"/>
  <c r="BG37" i="7"/>
  <c r="DL37" i="7" a="1"/>
  <c r="DL37" i="7" s="1"/>
  <c r="BG38" i="11"/>
  <c r="DL38" i="11" a="1"/>
  <c r="DL38" i="11" s="1"/>
  <c r="DK16" i="11" a="1"/>
  <c r="DK16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35" i="9"/>
  <c r="DL35" i="9" a="1"/>
  <c r="DL35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30" i="16"/>
  <c r="DL30" i="16" a="1"/>
  <c r="DL30" i="16" s="1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4" i="7"/>
  <c r="DL44" i="7" a="1"/>
  <c r="DL44" i="7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G25" i="1"/>
  <c r="DL25" i="1" a="1"/>
  <c r="DL25" i="1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G25" i="5"/>
  <c r="DL25" i="5" a="1"/>
  <c r="DL25" i="5" s="1"/>
  <c r="BF34" i="5"/>
  <c r="DK34" i="5" a="1"/>
  <c r="DK34" i="5" s="1"/>
  <c r="BG39" i="1"/>
  <c r="DL39" i="1" a="1"/>
  <c r="DL39" i="1" s="1"/>
  <c r="BG24" i="3"/>
  <c r="DL24" i="3" a="1"/>
  <c r="DL24" i="3" s="1"/>
  <c r="BG23" i="20"/>
  <c r="DL23" i="20" a="1"/>
  <c r="DL23" i="20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DL21" i="13" a="1"/>
  <c r="DL21" i="13" s="1"/>
  <c r="BG21" i="13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G40" i="4"/>
  <c r="DL40" i="4" a="1"/>
  <c r="DL40" i="4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17"/>
  <c r="DL29" i="17" a="1"/>
  <c r="DL29" i="17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23" i="13"/>
  <c r="DL23" i="13" a="1"/>
  <c r="DL23" i="13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G39" i="18"/>
  <c r="DL39" i="18" a="1"/>
  <c r="DL39" i="18" s="1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BG28" i="11"/>
  <c r="DL28" i="11" a="1"/>
  <c r="DL28" i="11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G24" i="13"/>
  <c r="DL24" i="13" a="1"/>
  <c r="DL24" i="13" s="1"/>
  <c r="BF24" i="4"/>
  <c r="DK24" i="4" a="1"/>
  <c r="DK24" i="4" s="1"/>
  <c r="BG17" i="15"/>
  <c r="DL17" i="15" a="1"/>
  <c r="DL17" i="15" s="1"/>
  <c r="BG17" i="8"/>
  <c r="DL17" i="8" a="1"/>
  <c r="DL17" i="8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4" i="2"/>
  <c r="DL24" i="2" a="1"/>
  <c r="DL24" i="2" s="1"/>
  <c r="BG21" i="17"/>
  <c r="DL21" i="17" a="1"/>
  <c r="DL21" i="17" s="1"/>
  <c r="BF41" i="14"/>
  <c r="DK41" i="14" a="1"/>
  <c r="DK41" i="14" s="1"/>
  <c r="BG16" i="3"/>
  <c r="DL16" i="3" a="1"/>
  <c r="DL16" i="3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G24" i="18"/>
  <c r="DL24" i="18" a="1"/>
  <c r="DL24" i="18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BG26" i="17"/>
  <c r="DL26" i="17" a="1"/>
  <c r="DL26" i="17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G41" i="7"/>
  <c r="DL41" i="7" a="1"/>
  <c r="DL41" i="7" s="1"/>
  <c r="BE15" i="9"/>
  <c r="DJ15" i="9" a="1"/>
  <c r="DJ15" i="9" s="1"/>
  <c r="BD47" i="9"/>
  <c r="BF23" i="11"/>
  <c r="DK23" i="11" a="1"/>
  <c r="DK23" i="11" s="1"/>
  <c r="BG42" i="17"/>
  <c r="DL42" i="17" a="1"/>
  <c r="DL42" i="17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E47" i="10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E47" i="7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E47" i="4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G38" i="17"/>
  <c r="DL38" i="17" a="1"/>
  <c r="DL3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G23" i="7"/>
  <c r="DL23" i="7" a="1"/>
  <c r="DL23" i="7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33" i="20"/>
  <c r="DL33" i="20" a="1"/>
  <c r="DL33" i="20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E47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6" i="4"/>
  <c r="DL16" i="4" a="1"/>
  <c r="DL16" i="4" s="1"/>
  <c r="BG18" i="10"/>
  <c r="DL18" i="10" a="1"/>
  <c r="DL18" i="10" s="1"/>
  <c r="BG33" i="6"/>
  <c r="DL33" i="6" a="1"/>
  <c r="DL33" i="6" s="1"/>
  <c r="DJ15" i="16" a="1"/>
  <c r="DJ15" i="16" s="1"/>
  <c r="BE15" i="16"/>
  <c r="BD47" i="16"/>
  <c r="BF21" i="20"/>
  <c r="DK21" i="20" a="1"/>
  <c r="DK21" i="20" s="1"/>
  <c r="BG21" i="10"/>
  <c r="DL21" i="10" a="1"/>
  <c r="DL21" i="1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G28" i="6"/>
  <c r="DL28" i="6" a="1"/>
  <c r="DL28" i="6" s="1"/>
  <c r="BF45" i="21"/>
  <c r="DK45" i="21" a="1"/>
  <c r="DK45" i="21" s="1"/>
  <c r="DL39" i="14" a="1"/>
  <c r="DL39" i="14" s="1"/>
  <c r="BG39" i="14"/>
  <c r="BF40" i="7"/>
  <c r="DK40" i="7" a="1"/>
  <c r="DK40" i="7" s="1"/>
  <c r="DK15" i="17" a="1"/>
  <c r="DK15" i="17" s="1"/>
  <c r="BF15" i="17"/>
  <c r="BE47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7" i="9"/>
  <c r="DL27" i="9" a="1"/>
  <c r="DL27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19" i="13"/>
  <c r="DL19" i="13" a="1"/>
  <c r="DL19" i="13" s="1"/>
  <c r="BG34" i="7"/>
  <c r="DL34" i="7" a="1"/>
  <c r="DL34" i="7" s="1"/>
  <c r="BG35" i="7"/>
  <c r="DL35" i="7" a="1"/>
  <c r="DL35" i="7" s="1"/>
  <c r="BF37" i="20"/>
  <c r="DK37" i="20" a="1"/>
  <c r="DK37" i="20" s="1"/>
  <c r="BG20" i="19"/>
  <c r="DL20" i="19" a="1"/>
  <c r="DL20" i="19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2" i="10"/>
  <c r="DL22" i="10" a="1"/>
  <c r="DL22" i="10" s="1"/>
  <c r="BG28" i="19"/>
  <c r="DL28" i="19" a="1"/>
  <c r="DL28" i="19" s="1"/>
  <c r="BF33" i="8"/>
  <c r="DK33" i="8" a="1"/>
  <c r="DK33" i="8" s="1"/>
  <c r="BF30" i="15"/>
  <c r="DK30" i="15" a="1"/>
  <c r="DK30" i="15" s="1"/>
  <c r="BG21" i="21"/>
  <c r="DL21" i="21" a="1"/>
  <c r="DL21" i="21" s="1"/>
  <c r="BG42" i="8"/>
  <c r="DL42" i="8" a="1"/>
  <c r="DL42" i="8" s="1"/>
  <c r="BG32" i="18"/>
  <c r="DL32" i="18" a="1"/>
  <c r="DL32" i="18" s="1"/>
  <c r="BG25" i="12"/>
  <c r="DL25" i="12" a="1"/>
  <c r="DL25" i="12" s="1"/>
  <c r="BG23" i="4"/>
  <c r="DL23" i="4" a="1"/>
  <c r="DL23" i="4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BG36" i="8"/>
  <c r="DL36" i="8" a="1"/>
  <c r="DL36" i="8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DL35" i="1" a="1"/>
  <c r="DL35" i="1" s="1"/>
  <c r="BG35" i="1"/>
  <c r="BG22" i="8"/>
  <c r="DL22" i="8" a="1"/>
  <c r="DL22" i="8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E47" i="2"/>
  <c r="BG16" i="16"/>
  <c r="DL16" i="16" a="1"/>
  <c r="DL16" i="16" s="1"/>
  <c r="BF22" i="18"/>
  <c r="DK22" i="18" a="1"/>
  <c r="DK22" i="18" s="1"/>
  <c r="BF28" i="13"/>
  <c r="DK28" i="13" a="1"/>
  <c r="DK28" i="13" s="1"/>
  <c r="DK9" i="11" l="1"/>
  <c r="DK120" i="11"/>
  <c r="DK123" i="11" s="1"/>
  <c r="DK116" i="11" s="1"/>
  <c r="DK84" i="11"/>
  <c r="DK87" i="12"/>
  <c r="DK55" i="12"/>
  <c r="DK89" i="5"/>
  <c r="DK57" i="5"/>
  <c r="DL87" i="8"/>
  <c r="DL55" i="8"/>
  <c r="DK93" i="13"/>
  <c r="DK61" i="13"/>
  <c r="DL105" i="8"/>
  <c r="DL73" i="8"/>
  <c r="DL94" i="21"/>
  <c r="DL62" i="21"/>
  <c r="DL108" i="14"/>
  <c r="DL76" i="14"/>
  <c r="DK94" i="3"/>
  <c r="DK62" i="3"/>
  <c r="DK88" i="3"/>
  <c r="DK56" i="3"/>
  <c r="DJ86" i="9"/>
  <c r="DJ54" i="9"/>
  <c r="DL110" i="11"/>
  <c r="DL78" i="11"/>
  <c r="DL110" i="17"/>
  <c r="DL78" i="17"/>
  <c r="DL93" i="8"/>
  <c r="DL61" i="8"/>
  <c r="DL106" i="15"/>
  <c r="DL74" i="15"/>
  <c r="DL107" i="8"/>
  <c r="DL75" i="8"/>
  <c r="DK120" i="14"/>
  <c r="DK123" i="14" s="1"/>
  <c r="DK116" i="14" s="1"/>
  <c r="DK84" i="14"/>
  <c r="DL96" i="12"/>
  <c r="DL64" i="12"/>
  <c r="DK101" i="15"/>
  <c r="DK69" i="15"/>
  <c r="DL114" i="10"/>
  <c r="DL82" i="10"/>
  <c r="DL101" i="3"/>
  <c r="DL69" i="3"/>
  <c r="DL105" i="7"/>
  <c r="DL73" i="7"/>
  <c r="DL115" i="10"/>
  <c r="DL83" i="10"/>
  <c r="DL93" i="11"/>
  <c r="DL61" i="11"/>
  <c r="DK117" i="18"/>
  <c r="DK85" i="18"/>
  <c r="DL100" i="9"/>
  <c r="DL68" i="9"/>
  <c r="DL115" i="15"/>
  <c r="DL83" i="15"/>
  <c r="DL106" i="19"/>
  <c r="DL74" i="19"/>
  <c r="DL117" i="7"/>
  <c r="DL85" i="7"/>
  <c r="DK111" i="18"/>
  <c r="DK79" i="18"/>
  <c r="DL87" i="4"/>
  <c r="DL55" i="4"/>
  <c r="DL104" i="2"/>
  <c r="DL72" i="2"/>
  <c r="DL93" i="1"/>
  <c r="DL61" i="1"/>
  <c r="DL110" i="21"/>
  <c r="DL78" i="21"/>
  <c r="DL112" i="12"/>
  <c r="DL80" i="12"/>
  <c r="DK111" i="5"/>
  <c r="DK79" i="5"/>
  <c r="DL86" i="20"/>
  <c r="DL54" i="20"/>
  <c r="DK86" i="14"/>
  <c r="DK54" i="14"/>
  <c r="DL107" i="17"/>
  <c r="DL75" i="17"/>
  <c r="DK105" i="9"/>
  <c r="DK73" i="9"/>
  <c r="DL107" i="5"/>
  <c r="DL75" i="5"/>
  <c r="DL100" i="17"/>
  <c r="DL68" i="17"/>
  <c r="DL92" i="13"/>
  <c r="DL60" i="13"/>
  <c r="DK106" i="11"/>
  <c r="DK74" i="11"/>
  <c r="DL106" i="9"/>
  <c r="DL74" i="9"/>
  <c r="DK90" i="5"/>
  <c r="DK58" i="5"/>
  <c r="DL107" i="7"/>
  <c r="DL75" i="7"/>
  <c r="DJ86" i="12"/>
  <c r="DJ54" i="12"/>
  <c r="DL87" i="15"/>
  <c r="DL55" i="15"/>
  <c r="DK97" i="8"/>
  <c r="DK65" i="8"/>
  <c r="DL117" i="12"/>
  <c r="DL85" i="12"/>
  <c r="DL88" i="14"/>
  <c r="DL56" i="14"/>
  <c r="DL120" i="1"/>
  <c r="DL123" i="1" s="1"/>
  <c r="DL116" i="1" s="1"/>
  <c r="DL84" i="1"/>
  <c r="DL107" i="13"/>
  <c r="DL75" i="13"/>
  <c r="DL112" i="11"/>
  <c r="DL80" i="11"/>
  <c r="DK101" i="7"/>
  <c r="DK69" i="7"/>
  <c r="DL100" i="18"/>
  <c r="DL68" i="18"/>
  <c r="DL111" i="19"/>
  <c r="DL79" i="19"/>
  <c r="DK110" i="15"/>
  <c r="DK78" i="15"/>
  <c r="DK120" i="4"/>
  <c r="DK123" i="4" s="1"/>
  <c r="DK116" i="4" s="1"/>
  <c r="DK84" i="4"/>
  <c r="DL108" i="15"/>
  <c r="DL76" i="15"/>
  <c r="DK89" i="19"/>
  <c r="DK57" i="19"/>
  <c r="DK89" i="13"/>
  <c r="DK57" i="13"/>
  <c r="DK117" i="13"/>
  <c r="DK85" i="13"/>
  <c r="DK105" i="4"/>
  <c r="DK73" i="4"/>
  <c r="DL94" i="9"/>
  <c r="DL62" i="9"/>
  <c r="DK92" i="19"/>
  <c r="DK60" i="19"/>
  <c r="DL117" i="11"/>
  <c r="DL85" i="11"/>
  <c r="DK86" i="13"/>
  <c r="DK54" i="13"/>
  <c r="DL103" i="17"/>
  <c r="DL71" i="17"/>
  <c r="DK94" i="17"/>
  <c r="DK62" i="17"/>
  <c r="DL97" i="20"/>
  <c r="DL65" i="20"/>
  <c r="DL117" i="19"/>
  <c r="DL85" i="19"/>
  <c r="DK97" i="3"/>
  <c r="DK65" i="3"/>
  <c r="DL120" i="16"/>
  <c r="DL123" i="16" s="1"/>
  <c r="DL116" i="16" s="1"/>
  <c r="DL84" i="16"/>
  <c r="DL120" i="18"/>
  <c r="DL123" i="18" s="1"/>
  <c r="DL116" i="18" s="1"/>
  <c r="DL84" i="18"/>
  <c r="DL104" i="11"/>
  <c r="DL72" i="11"/>
  <c r="DL106" i="2"/>
  <c r="DL74" i="2"/>
  <c r="DL106" i="3"/>
  <c r="DL74" i="3"/>
  <c r="DL114" i="11"/>
  <c r="DL82" i="11"/>
  <c r="DL95" i="9"/>
  <c r="DL63" i="9"/>
  <c r="DL109" i="13"/>
  <c r="DL77" i="13"/>
  <c r="DK98" i="17"/>
  <c r="DK66" i="17"/>
  <c r="DL105" i="1"/>
  <c r="DL73" i="1"/>
  <c r="DK95" i="7"/>
  <c r="DK63" i="7"/>
  <c r="DL105" i="18"/>
  <c r="DL73" i="18"/>
  <c r="DL97" i="12"/>
  <c r="DL65" i="12"/>
  <c r="DK98" i="10"/>
  <c r="DK66" i="10"/>
  <c r="DL120" i="12"/>
  <c r="DL123" i="12" s="1"/>
  <c r="DL116" i="12" s="1"/>
  <c r="DL84" i="12"/>
  <c r="DL112" i="5"/>
  <c r="DL80" i="5"/>
  <c r="DK102" i="14"/>
  <c r="DK70" i="14"/>
  <c r="DK99" i="13"/>
  <c r="DK67" i="13"/>
  <c r="DL117" i="6"/>
  <c r="DL85" i="6"/>
  <c r="DL102" i="13"/>
  <c r="DL70" i="13"/>
  <c r="DL92" i="21"/>
  <c r="DL60" i="21"/>
  <c r="DL96" i="9"/>
  <c r="DL64" i="9"/>
  <c r="DL94" i="5"/>
  <c r="DL62" i="5"/>
  <c r="DL90" i="19"/>
  <c r="DL58" i="19"/>
  <c r="DL97" i="7"/>
  <c r="DL65" i="7"/>
  <c r="DL115" i="20"/>
  <c r="DL83" i="20"/>
  <c r="DL113" i="7"/>
  <c r="DL81" i="7"/>
  <c r="DL110" i="12"/>
  <c r="DL78" i="12"/>
  <c r="DK99" i="17"/>
  <c r="DK67" i="17"/>
  <c r="DK86" i="7"/>
  <c r="DK54" i="7"/>
  <c r="DL107" i="12"/>
  <c r="DL75" i="12"/>
  <c r="DL109" i="12"/>
  <c r="DL77" i="12"/>
  <c r="DL112" i="7"/>
  <c r="DL80" i="7"/>
  <c r="DK92" i="3"/>
  <c r="DK60" i="3"/>
  <c r="DL112" i="8"/>
  <c r="DL80" i="8"/>
  <c r="DL98" i="1"/>
  <c r="DL66" i="1"/>
  <c r="DL117" i="1"/>
  <c r="DL85" i="1"/>
  <c r="DL95" i="18"/>
  <c r="DL63" i="18"/>
  <c r="DL115" i="13"/>
  <c r="DL83" i="13"/>
  <c r="DL95" i="14"/>
  <c r="DL63" i="14"/>
  <c r="DK117" i="17"/>
  <c r="DK85" i="17"/>
  <c r="DK97" i="2"/>
  <c r="DK65" i="2"/>
  <c r="DK87" i="14"/>
  <c r="DK55" i="14"/>
  <c r="DL93" i="19"/>
  <c r="DL61" i="19"/>
  <c r="DK104" i="17"/>
  <c r="DK72" i="17"/>
  <c r="DL117" i="10"/>
  <c r="DL85" i="10"/>
  <c r="DK100" i="3"/>
  <c r="DK68" i="3"/>
  <c r="DK103" i="5"/>
  <c r="DK71" i="5"/>
  <c r="DL115" i="14"/>
  <c r="DL83" i="14"/>
  <c r="DK101" i="14"/>
  <c r="DK69" i="14"/>
  <c r="DL102" i="16"/>
  <c r="DL70" i="16"/>
  <c r="DL92" i="17"/>
  <c r="DL60" i="17"/>
  <c r="DL117" i="5"/>
  <c r="DL85" i="5"/>
  <c r="DK106" i="14"/>
  <c r="DK74" i="14"/>
  <c r="DK103" i="9"/>
  <c r="DK71" i="9"/>
  <c r="DL90" i="3"/>
  <c r="DL58" i="3"/>
  <c r="DL99" i="4"/>
  <c r="DL67" i="4"/>
  <c r="DL97" i="14"/>
  <c r="DL65" i="14"/>
  <c r="DK101" i="12"/>
  <c r="DK69" i="12"/>
  <c r="DL88" i="8"/>
  <c r="DL56" i="8"/>
  <c r="DL88" i="11"/>
  <c r="DL56" i="11"/>
  <c r="DK112" i="13"/>
  <c r="DK80" i="13"/>
  <c r="DL107" i="20"/>
  <c r="DL75" i="20"/>
  <c r="DK91" i="20"/>
  <c r="DK59" i="20"/>
  <c r="DK91" i="21"/>
  <c r="DK59" i="21"/>
  <c r="DL111" i="4"/>
  <c r="DL79" i="4"/>
  <c r="DL114" i="16"/>
  <c r="DL82" i="16"/>
  <c r="DL101" i="20"/>
  <c r="DL69" i="20"/>
  <c r="DL99" i="7"/>
  <c r="DL67" i="7"/>
  <c r="DK98" i="13"/>
  <c r="DK66" i="13"/>
  <c r="DL94" i="20"/>
  <c r="DL62" i="20"/>
  <c r="DL96" i="5"/>
  <c r="DL64" i="5"/>
  <c r="DK111" i="17"/>
  <c r="DK79" i="17"/>
  <c r="DK113" i="20"/>
  <c r="DK81" i="20"/>
  <c r="DL98" i="20"/>
  <c r="DL66" i="20"/>
  <c r="DL87" i="18"/>
  <c r="DL55" i="18"/>
  <c r="DL91" i="15"/>
  <c r="DL59" i="15"/>
  <c r="DK88" i="2"/>
  <c r="DK56" i="2"/>
  <c r="DL109" i="15"/>
  <c r="DL77" i="15"/>
  <c r="DL105" i="21"/>
  <c r="DL73" i="21"/>
  <c r="DL106" i="6"/>
  <c r="DL74" i="6"/>
  <c r="DL102" i="3"/>
  <c r="DL70" i="3"/>
  <c r="DK115" i="16"/>
  <c r="DK83" i="16"/>
  <c r="DK113" i="14"/>
  <c r="DK81" i="14"/>
  <c r="DK111" i="13"/>
  <c r="DK79" i="13"/>
  <c r="DK88" i="7"/>
  <c r="DK56" i="7"/>
  <c r="DL101" i="9"/>
  <c r="DL69" i="9"/>
  <c r="DL117" i="9"/>
  <c r="DL85" i="9"/>
  <c r="DL92" i="4"/>
  <c r="DL60" i="4"/>
  <c r="DL95" i="17"/>
  <c r="DL63" i="17"/>
  <c r="DL91" i="5"/>
  <c r="DL59" i="5"/>
  <c r="DK111" i="10"/>
  <c r="DK79" i="10"/>
  <c r="DK120" i="10"/>
  <c r="DK123" i="10" s="1"/>
  <c r="DK116" i="10" s="1"/>
  <c r="DK84" i="10"/>
  <c r="DK117" i="3"/>
  <c r="DK85" i="3"/>
  <c r="DK103" i="6"/>
  <c r="DK71" i="6"/>
  <c r="DL113" i="21"/>
  <c r="DL81" i="21"/>
  <c r="DL89" i="20"/>
  <c r="DL57" i="20"/>
  <c r="DL113" i="11"/>
  <c r="DL81" i="11"/>
  <c r="DK114" i="8"/>
  <c r="DK82" i="8"/>
  <c r="DL92" i="12"/>
  <c r="DL60" i="12"/>
  <c r="DK102" i="11"/>
  <c r="DK70" i="11"/>
  <c r="DK114" i="21"/>
  <c r="DK82" i="21"/>
  <c r="DL107" i="14"/>
  <c r="DL75" i="14"/>
  <c r="DL91" i="2"/>
  <c r="DL59" i="2"/>
  <c r="DL89" i="11"/>
  <c r="DL57" i="11"/>
  <c r="DL112" i="15"/>
  <c r="DL80" i="15"/>
  <c r="DK102" i="21"/>
  <c r="DK70" i="21"/>
  <c r="DL106" i="1"/>
  <c r="DL74" i="1"/>
  <c r="DK98" i="12"/>
  <c r="DK66" i="12"/>
  <c r="DK102" i="17"/>
  <c r="DK70" i="17"/>
  <c r="DL106" i="7"/>
  <c r="DL74" i="7"/>
  <c r="DL106" i="20"/>
  <c r="DL74" i="20"/>
  <c r="DL87" i="16"/>
  <c r="DL55" i="16"/>
  <c r="DL107" i="19"/>
  <c r="DL75" i="19"/>
  <c r="DK120" i="21"/>
  <c r="DK123" i="21" s="1"/>
  <c r="DK116" i="21" s="1"/>
  <c r="DK84" i="21"/>
  <c r="DL99" i="6"/>
  <c r="DL67" i="6"/>
  <c r="DL104" i="18"/>
  <c r="DL72" i="18"/>
  <c r="DK106" i="18"/>
  <c r="DK74" i="18"/>
  <c r="DL92" i="16"/>
  <c r="DL60" i="16"/>
  <c r="DK86" i="2"/>
  <c r="DK54" i="2"/>
  <c r="DL112" i="6"/>
  <c r="DL80" i="6"/>
  <c r="DL101" i="5"/>
  <c r="DL69" i="5"/>
  <c r="DL94" i="15"/>
  <c r="DL62" i="15"/>
  <c r="DK111" i="11"/>
  <c r="DK79" i="11"/>
  <c r="DL103" i="18"/>
  <c r="DL71" i="18"/>
  <c r="DK104" i="8"/>
  <c r="DK72" i="8"/>
  <c r="DL93" i="4"/>
  <c r="DL61" i="4"/>
  <c r="DL91" i="19"/>
  <c r="DL59" i="19"/>
  <c r="DL90" i="13"/>
  <c r="DL58" i="13"/>
  <c r="DK113" i="4"/>
  <c r="DK81" i="4"/>
  <c r="DL101" i="4"/>
  <c r="DL69" i="4"/>
  <c r="DL98" i="9"/>
  <c r="DL66" i="9"/>
  <c r="DL91" i="6"/>
  <c r="DL59" i="6"/>
  <c r="DK95" i="12"/>
  <c r="DK63" i="12"/>
  <c r="DK108" i="21"/>
  <c r="DK76" i="21"/>
  <c r="DL91" i="18"/>
  <c r="DL59" i="18"/>
  <c r="DK86" i="17"/>
  <c r="DK54" i="17"/>
  <c r="DK120" i="20"/>
  <c r="DK123" i="20" s="1"/>
  <c r="DK116" i="20" s="1"/>
  <c r="DK84" i="20"/>
  <c r="DK86" i="4"/>
  <c r="DK54" i="4"/>
  <c r="DL96" i="11"/>
  <c r="DL64" i="11"/>
  <c r="DL96" i="13"/>
  <c r="DL64" i="13"/>
  <c r="DL99" i="5"/>
  <c r="DL67" i="5"/>
  <c r="DL113" i="17"/>
  <c r="DL81" i="17"/>
  <c r="DK120" i="3"/>
  <c r="DK123" i="3" s="1"/>
  <c r="DK116" i="3" s="1"/>
  <c r="DK84" i="3"/>
  <c r="DK111" i="14"/>
  <c r="DK79" i="14"/>
  <c r="DL110" i="18"/>
  <c r="DL78" i="18"/>
  <c r="DL120" i="9"/>
  <c r="DL123" i="9" s="1"/>
  <c r="DL116" i="9" s="1"/>
  <c r="DL84" i="9"/>
  <c r="DL104" i="16"/>
  <c r="DL72" i="16"/>
  <c r="DK107" i="3"/>
  <c r="DK75" i="3"/>
  <c r="DK95" i="15"/>
  <c r="DK63" i="15"/>
  <c r="DK115" i="11"/>
  <c r="DK83" i="11"/>
  <c r="DL104" i="9"/>
  <c r="DL72" i="9"/>
  <c r="DK117" i="8"/>
  <c r="DK85" i="8"/>
  <c r="DL112" i="18"/>
  <c r="DL80" i="18"/>
  <c r="DK95" i="6"/>
  <c r="DK63" i="6"/>
  <c r="DL105" i="20"/>
  <c r="DL73" i="20"/>
  <c r="DL87" i="6"/>
  <c r="DL55" i="6"/>
  <c r="DL104" i="15"/>
  <c r="DL72" i="15"/>
  <c r="DK105" i="2"/>
  <c r="DK73" i="2"/>
  <c r="DL113" i="6"/>
  <c r="DL81" i="6"/>
  <c r="DK103" i="16"/>
  <c r="DK71" i="16"/>
  <c r="DK117" i="15"/>
  <c r="DK85" i="15"/>
  <c r="DL111" i="9"/>
  <c r="DL79" i="9"/>
  <c r="DL106" i="4"/>
  <c r="DL74" i="4"/>
  <c r="DL87" i="2"/>
  <c r="DL55" i="2"/>
  <c r="DK108" i="4"/>
  <c r="DK76" i="4"/>
  <c r="DK98" i="21"/>
  <c r="DK66" i="21"/>
  <c r="DL101" i="17"/>
  <c r="DL69" i="17"/>
  <c r="DK89" i="21"/>
  <c r="DK57" i="21"/>
  <c r="DL114" i="18"/>
  <c r="DL82" i="18"/>
  <c r="DL88" i="16"/>
  <c r="DL56" i="16"/>
  <c r="DK107" i="18"/>
  <c r="DK75" i="18"/>
  <c r="DK101" i="13"/>
  <c r="DK69" i="13"/>
  <c r="DL96" i="4"/>
  <c r="DL64" i="4"/>
  <c r="DL97" i="11"/>
  <c r="DL65" i="11"/>
  <c r="DK97" i="10"/>
  <c r="DK65" i="10"/>
  <c r="DL106" i="17"/>
  <c r="DL74" i="17"/>
  <c r="DL95" i="8"/>
  <c r="DL63" i="8"/>
  <c r="DL107" i="1"/>
  <c r="DL75" i="1"/>
  <c r="DL107" i="9"/>
  <c r="DL75" i="9"/>
  <c r="DK114" i="13"/>
  <c r="DK82" i="13"/>
  <c r="DK103" i="21"/>
  <c r="DK71" i="21"/>
  <c r="DL114" i="3"/>
  <c r="DL82" i="3"/>
  <c r="DL94" i="16"/>
  <c r="DL62" i="16"/>
  <c r="DK101" i="19"/>
  <c r="DK69" i="19"/>
  <c r="DL113" i="9"/>
  <c r="DL81" i="9"/>
  <c r="DL96" i="18"/>
  <c r="DL64" i="18"/>
  <c r="DL102" i="10"/>
  <c r="DL70" i="10"/>
  <c r="DL95" i="19"/>
  <c r="DL63" i="19"/>
  <c r="DK93" i="2"/>
  <c r="DK61" i="2"/>
  <c r="DL98" i="15"/>
  <c r="DL66" i="15"/>
  <c r="DK88" i="12"/>
  <c r="DK56" i="12"/>
  <c r="DK100" i="10"/>
  <c r="DK68" i="10"/>
  <c r="DL120" i="15"/>
  <c r="DL123" i="15" s="1"/>
  <c r="DL116" i="15" s="1"/>
  <c r="DL84" i="15"/>
  <c r="DK103" i="11"/>
  <c r="DK71" i="11"/>
  <c r="DK108" i="10"/>
  <c r="DK76" i="10"/>
  <c r="DL88" i="13"/>
  <c r="DL56" i="13"/>
  <c r="DL91" i="14"/>
  <c r="DL59" i="14"/>
  <c r="DK111" i="7"/>
  <c r="DK79" i="7"/>
  <c r="DL91" i="1"/>
  <c r="DL59" i="1"/>
  <c r="DK91" i="4"/>
  <c r="DK59" i="4"/>
  <c r="DK92" i="5"/>
  <c r="DK60" i="5"/>
  <c r="DJ86" i="16"/>
  <c r="DJ54" i="16"/>
  <c r="DL93" i="3"/>
  <c r="DL61" i="3"/>
  <c r="DL90" i="15"/>
  <c r="DL58" i="15"/>
  <c r="DK94" i="8"/>
  <c r="DK62" i="8"/>
  <c r="DL114" i="2"/>
  <c r="DL82" i="2"/>
  <c r="DL90" i="6"/>
  <c r="DL58" i="6"/>
  <c r="DK88" i="6"/>
  <c r="DK56" i="6"/>
  <c r="DL92" i="7"/>
  <c r="DL60" i="7"/>
  <c r="DL103" i="10"/>
  <c r="DL71" i="10"/>
  <c r="DK105" i="10"/>
  <c r="DK73" i="10"/>
  <c r="DL103" i="13"/>
  <c r="DL71" i="13"/>
  <c r="DL107" i="4"/>
  <c r="DL75" i="4"/>
  <c r="DK117" i="2"/>
  <c r="DK85" i="2"/>
  <c r="DL105" i="17"/>
  <c r="DL73" i="17"/>
  <c r="DL113" i="18"/>
  <c r="DL81" i="18"/>
  <c r="DL90" i="20"/>
  <c r="DL58" i="20"/>
  <c r="DL95" i="5"/>
  <c r="DL63" i="5"/>
  <c r="DL103" i="1"/>
  <c r="DL71" i="1"/>
  <c r="DK102" i="8"/>
  <c r="DK70" i="8"/>
  <c r="DK104" i="13"/>
  <c r="DK72" i="13"/>
  <c r="DL109" i="8"/>
  <c r="DL77" i="8"/>
  <c r="DK105" i="11"/>
  <c r="DK73" i="11"/>
  <c r="DL99" i="16"/>
  <c r="DL67" i="16"/>
  <c r="DL101" i="10"/>
  <c r="DL69" i="10"/>
  <c r="DL91" i="7"/>
  <c r="DL59" i="7"/>
  <c r="DL95" i="2"/>
  <c r="DL63" i="2"/>
  <c r="DK109" i="2"/>
  <c r="DK77" i="2"/>
  <c r="DL91" i="11"/>
  <c r="DL59" i="11"/>
  <c r="DK100" i="14"/>
  <c r="DK68" i="14"/>
  <c r="DL104" i="12"/>
  <c r="DL72" i="12"/>
  <c r="DL95" i="16"/>
  <c r="DL63" i="16"/>
  <c r="DL88" i="15"/>
  <c r="DL56" i="15"/>
  <c r="DL112" i="16"/>
  <c r="DL80" i="16"/>
  <c r="DK105" i="14"/>
  <c r="DK73" i="14"/>
  <c r="DL99" i="11"/>
  <c r="DL67" i="11"/>
  <c r="DK105" i="3"/>
  <c r="DK73" i="3"/>
  <c r="DK115" i="8"/>
  <c r="DK83" i="8"/>
  <c r="DK110" i="5"/>
  <c r="DK78" i="5"/>
  <c r="DL114" i="7"/>
  <c r="DL82" i="7"/>
  <c r="DL88" i="5"/>
  <c r="DL56" i="5"/>
  <c r="DK97" i="19"/>
  <c r="DK65" i="19"/>
  <c r="DL94" i="19"/>
  <c r="DL62" i="19"/>
  <c r="DL97" i="1"/>
  <c r="DL65" i="1"/>
  <c r="DL95" i="3"/>
  <c r="DL63" i="3"/>
  <c r="DL96" i="1"/>
  <c r="DL64" i="1"/>
  <c r="DK92" i="11"/>
  <c r="DK60" i="11"/>
  <c r="DL97" i="16"/>
  <c r="DL65" i="16"/>
  <c r="DK110" i="19"/>
  <c r="DK78" i="19"/>
  <c r="DL101" i="16"/>
  <c r="DL69" i="16"/>
  <c r="DK108" i="16"/>
  <c r="DK76" i="16"/>
  <c r="DL86" i="11"/>
  <c r="DL54" i="11"/>
  <c r="DL115" i="1"/>
  <c r="DL83" i="1"/>
  <c r="DL96" i="15"/>
  <c r="DL64" i="15"/>
  <c r="DK110" i="10"/>
  <c r="DK78" i="10"/>
  <c r="DK106" i="13"/>
  <c r="DK74" i="13"/>
  <c r="DK96" i="6"/>
  <c r="DK64" i="6"/>
  <c r="DK110" i="4"/>
  <c r="DK78" i="4"/>
  <c r="DL115" i="2"/>
  <c r="DL83" i="2"/>
  <c r="DL86" i="3"/>
  <c r="DL54" i="3"/>
  <c r="DK99" i="8"/>
  <c r="DK67" i="8"/>
  <c r="DK100" i="13"/>
  <c r="DK68" i="13"/>
  <c r="DL100" i="8"/>
  <c r="DL68" i="8"/>
  <c r="DK109" i="9"/>
  <c r="DK77" i="9"/>
  <c r="DL93" i="9"/>
  <c r="DL61" i="9"/>
  <c r="DL113" i="1"/>
  <c r="DL81" i="1"/>
  <c r="DK98" i="6"/>
  <c r="DK66" i="6"/>
  <c r="DL120" i="19"/>
  <c r="DL123" i="19" s="1"/>
  <c r="DL116" i="19" s="1"/>
  <c r="DL84" i="19"/>
  <c r="DL104" i="19"/>
  <c r="DL72" i="19"/>
  <c r="DK120" i="5"/>
  <c r="DK123" i="5" s="1"/>
  <c r="DK116" i="5" s="1"/>
  <c r="DK84" i="5"/>
  <c r="DL99" i="3"/>
  <c r="DL67" i="3"/>
  <c r="DK86" i="15"/>
  <c r="DK54" i="15"/>
  <c r="DK86" i="6"/>
  <c r="DK54" i="6"/>
  <c r="DL110" i="2"/>
  <c r="DL78" i="2"/>
  <c r="DK115" i="9"/>
  <c r="DK83" i="9"/>
  <c r="DL92" i="1"/>
  <c r="DL60" i="1"/>
  <c r="DK115" i="4"/>
  <c r="DK83" i="4"/>
  <c r="DJ86" i="8"/>
  <c r="DJ54" i="8"/>
  <c r="DK109" i="14"/>
  <c r="DK77" i="14"/>
  <c r="DL105" i="6"/>
  <c r="DL73" i="6"/>
  <c r="DL98" i="16"/>
  <c r="DL66" i="16"/>
  <c r="DL113" i="8"/>
  <c r="DL81" i="8"/>
  <c r="DL120" i="2"/>
  <c r="DL123" i="2" s="1"/>
  <c r="DL116" i="2" s="1"/>
  <c r="DL84" i="2"/>
  <c r="DK112" i="2"/>
  <c r="DK80" i="2"/>
  <c r="DL111" i="16"/>
  <c r="DL79" i="16"/>
  <c r="DL97" i="6"/>
  <c r="DL65" i="6"/>
  <c r="DL100" i="15"/>
  <c r="DL68" i="15"/>
  <c r="DL105" i="12"/>
  <c r="DL73" i="12"/>
  <c r="DL104" i="6"/>
  <c r="DL72" i="6"/>
  <c r="DK108" i="6"/>
  <c r="DK76" i="6"/>
  <c r="DK86" i="19"/>
  <c r="DK54" i="19"/>
  <c r="DK89" i="2"/>
  <c r="DK57" i="2"/>
  <c r="DL111" i="6"/>
  <c r="DL79" i="6"/>
  <c r="DL97" i="13"/>
  <c r="DL65" i="13"/>
  <c r="DL92" i="18"/>
  <c r="DL60" i="18"/>
  <c r="DK101" i="8"/>
  <c r="DK69" i="8"/>
  <c r="DK94" i="11"/>
  <c r="DK62" i="11"/>
  <c r="DL103" i="12"/>
  <c r="DL71" i="12"/>
  <c r="DL90" i="11"/>
  <c r="DL58" i="11"/>
  <c r="DL98" i="4"/>
  <c r="DL66" i="4"/>
  <c r="DK91" i="16"/>
  <c r="DK59" i="16"/>
  <c r="DL109" i="1"/>
  <c r="DL77" i="1"/>
  <c r="DL90" i="1"/>
  <c r="DL58" i="1"/>
  <c r="DL108" i="1"/>
  <c r="DL76" i="1"/>
  <c r="DL120" i="8"/>
  <c r="DL123" i="8" s="1"/>
  <c r="DL116" i="8" s="1"/>
  <c r="DL84" i="8"/>
  <c r="DL115" i="17"/>
  <c r="DL83" i="17"/>
  <c r="DL92" i="9"/>
  <c r="DL60" i="9"/>
  <c r="DK87" i="11"/>
  <c r="DK55" i="11"/>
  <c r="DL120" i="7"/>
  <c r="DL123" i="7" s="1"/>
  <c r="DL116" i="7" s="1"/>
  <c r="DL84" i="7"/>
  <c r="DK113" i="5"/>
  <c r="DK81" i="5"/>
  <c r="DK92" i="14"/>
  <c r="DK60" i="14"/>
  <c r="DL108" i="2"/>
  <c r="DL76" i="2"/>
  <c r="DL92" i="15"/>
  <c r="DL60" i="15"/>
  <c r="DL88" i="18"/>
  <c r="DL56" i="18"/>
  <c r="DL91" i="8"/>
  <c r="DL59" i="8"/>
  <c r="DK107" i="21"/>
  <c r="DK75" i="21"/>
  <c r="DL94" i="1"/>
  <c r="DL62" i="1"/>
  <c r="DL98" i="5"/>
  <c r="DL66" i="5"/>
  <c r="DK90" i="17"/>
  <c r="DK58" i="17"/>
  <c r="DK105" i="13"/>
  <c r="DK73" i="13"/>
  <c r="DL114" i="9"/>
  <c r="DL82" i="9"/>
  <c r="DL106" i="10"/>
  <c r="DL74" i="10"/>
  <c r="DK112" i="4"/>
  <c r="DK80" i="4"/>
  <c r="DL103" i="8"/>
  <c r="DL71" i="8"/>
  <c r="DK90" i="4"/>
  <c r="DK58" i="4"/>
  <c r="DL91" i="17"/>
  <c r="DL59" i="17"/>
  <c r="DL108" i="19"/>
  <c r="DL76" i="19"/>
  <c r="DK90" i="7"/>
  <c r="DK58" i="7"/>
  <c r="DL93" i="21"/>
  <c r="DL61" i="21"/>
  <c r="DK96" i="17"/>
  <c r="DK64" i="17"/>
  <c r="DK101" i="21"/>
  <c r="DK69" i="21"/>
  <c r="DK108" i="11"/>
  <c r="DK76" i="11"/>
  <c r="DL110" i="13"/>
  <c r="DL78" i="13"/>
  <c r="DL109" i="5"/>
  <c r="DL77" i="5"/>
  <c r="DK111" i="15"/>
  <c r="DK79" i="15"/>
  <c r="DK105" i="19"/>
  <c r="DK73" i="19"/>
  <c r="DL108" i="18"/>
  <c r="DL76" i="18"/>
  <c r="DK100" i="11"/>
  <c r="DK68" i="11"/>
  <c r="DK96" i="19"/>
  <c r="DK64" i="19"/>
  <c r="DL101" i="6"/>
  <c r="DL69" i="6"/>
  <c r="DL114" i="4"/>
  <c r="DL82" i="4"/>
  <c r="DL87" i="17"/>
  <c r="DL55" i="17"/>
  <c r="DL93" i="6"/>
  <c r="DL61" i="6"/>
  <c r="DK90" i="18"/>
  <c r="DK58" i="18"/>
  <c r="DL90" i="10"/>
  <c r="DL58" i="10"/>
  <c r="DK114" i="6"/>
  <c r="DK82" i="6"/>
  <c r="DK103" i="20"/>
  <c r="DK71" i="20"/>
  <c r="DK109" i="6"/>
  <c r="DK77" i="6"/>
  <c r="DK90" i="12"/>
  <c r="DK58" i="12"/>
  <c r="DK104" i="10"/>
  <c r="DK72" i="10"/>
  <c r="DK89" i="8"/>
  <c r="DK57" i="8"/>
  <c r="DK98" i="7"/>
  <c r="DK66" i="7"/>
  <c r="DL115" i="6"/>
  <c r="DL83" i="6"/>
  <c r="DL99" i="19"/>
  <c r="DL67" i="19"/>
  <c r="DK108" i="20"/>
  <c r="DK76" i="20"/>
  <c r="DL114" i="19"/>
  <c r="DL82" i="19"/>
  <c r="DL102" i="4"/>
  <c r="DL70" i="4"/>
  <c r="DL87" i="9"/>
  <c r="DL55" i="9"/>
  <c r="DL101" i="1"/>
  <c r="DL69" i="1"/>
  <c r="DK93" i="18"/>
  <c r="DK61" i="18"/>
  <c r="DL93" i="20"/>
  <c r="DL61" i="20"/>
  <c r="DL110" i="16"/>
  <c r="DL78" i="16"/>
  <c r="DL92" i="10"/>
  <c r="DL60" i="10"/>
  <c r="DL104" i="20"/>
  <c r="DL72" i="20"/>
  <c r="DK94" i="14"/>
  <c r="DK62" i="14"/>
  <c r="DL94" i="7"/>
  <c r="DL62" i="7"/>
  <c r="DK108" i="17"/>
  <c r="DK76" i="17"/>
  <c r="DL102" i="7"/>
  <c r="DL70" i="7"/>
  <c r="DL112" i="1"/>
  <c r="DL80" i="1"/>
  <c r="DL88" i="17"/>
  <c r="DL56" i="17"/>
  <c r="DK113" i="16"/>
  <c r="DK81" i="16"/>
  <c r="DK117" i="14"/>
  <c r="DK85" i="14"/>
  <c r="DL97" i="21"/>
  <c r="DL65" i="21"/>
  <c r="DL114" i="5"/>
  <c r="DL82" i="5"/>
  <c r="DL105" i="16"/>
  <c r="DL73" i="16"/>
  <c r="DL120" i="17"/>
  <c r="DL123" i="17" s="1"/>
  <c r="DL116" i="17" s="1"/>
  <c r="DL84" i="17"/>
  <c r="DL99" i="18"/>
  <c r="DL67" i="18"/>
  <c r="DK89" i="4"/>
  <c r="DK57" i="4"/>
  <c r="DL96" i="21"/>
  <c r="DL64" i="21"/>
  <c r="DL111" i="8"/>
  <c r="DL79" i="8"/>
  <c r="DL88" i="21"/>
  <c r="DL56" i="21"/>
  <c r="DL98" i="8"/>
  <c r="DL66" i="8"/>
  <c r="DK112" i="3"/>
  <c r="DK80" i="3"/>
  <c r="DL115" i="18"/>
  <c r="DL83" i="18"/>
  <c r="DK96" i="16"/>
  <c r="DK64" i="16"/>
  <c r="DL87" i="3"/>
  <c r="DL55" i="3"/>
  <c r="DL110" i="3"/>
  <c r="DL78" i="3"/>
  <c r="DK99" i="21"/>
  <c r="DK67" i="21"/>
  <c r="DK117" i="16"/>
  <c r="DK85" i="16"/>
  <c r="DL89" i="1"/>
  <c r="DL57" i="1"/>
  <c r="DL112" i="21"/>
  <c r="DL80" i="21"/>
  <c r="DK109" i="19"/>
  <c r="DK77" i="19"/>
  <c r="DK92" i="2"/>
  <c r="DK60" i="2"/>
  <c r="DK103" i="15"/>
  <c r="DK71" i="15"/>
  <c r="DL90" i="9"/>
  <c r="DL58" i="9"/>
  <c r="DK95" i="4"/>
  <c r="DK63" i="4"/>
  <c r="DK112" i="10"/>
  <c r="DK80" i="10"/>
  <c r="DL108" i="5"/>
  <c r="DL76" i="5"/>
  <c r="DL109" i="10"/>
  <c r="DL77" i="10"/>
  <c r="DL95" i="10"/>
  <c r="DL63" i="10"/>
  <c r="DL111" i="3"/>
  <c r="DL79" i="3"/>
  <c r="DL104" i="14"/>
  <c r="DL72" i="14"/>
  <c r="DL102" i="9"/>
  <c r="DL70" i="9"/>
  <c r="DL99" i="15"/>
  <c r="DL67" i="15"/>
  <c r="DK114" i="12"/>
  <c r="DK82" i="12"/>
  <c r="DK105" i="15"/>
  <c r="DK73" i="15"/>
  <c r="DL107" i="16"/>
  <c r="DL75" i="16"/>
  <c r="DL110" i="1"/>
  <c r="DL78" i="1"/>
  <c r="DL88" i="1"/>
  <c r="DL56" i="1"/>
  <c r="DL87" i="20"/>
  <c r="DL55" i="20"/>
  <c r="DL102" i="6"/>
  <c r="DL70" i="6"/>
  <c r="DL111" i="20"/>
  <c r="DL79" i="20"/>
  <c r="DK112" i="20"/>
  <c r="DK80" i="20"/>
  <c r="DK93" i="15"/>
  <c r="DK61" i="15"/>
  <c r="DL93" i="5"/>
  <c r="DL61" i="5"/>
  <c r="DL109" i="11"/>
  <c r="DL77" i="11"/>
  <c r="DL104" i="7"/>
  <c r="DL72" i="7"/>
  <c r="DK120" i="6"/>
  <c r="DK123" i="6" s="1"/>
  <c r="DK116" i="6" s="1"/>
  <c r="DK84" i="6"/>
  <c r="DL87" i="13"/>
  <c r="DL55" i="13"/>
  <c r="DK110" i="9"/>
  <c r="DK78" i="9"/>
  <c r="DL104" i="1"/>
  <c r="DL72" i="1"/>
  <c r="DL117" i="20"/>
  <c r="DL85" i="20"/>
  <c r="DL98" i="2"/>
  <c r="DL66" i="2"/>
  <c r="DL101" i="11"/>
  <c r="DL69" i="11"/>
  <c r="DK89" i="7"/>
  <c r="DK57" i="7"/>
  <c r="DL108" i="3"/>
  <c r="DL76" i="3"/>
  <c r="DK96" i="14"/>
  <c r="DK64" i="14"/>
  <c r="DL96" i="2"/>
  <c r="DL64" i="2"/>
  <c r="DK99" i="10"/>
  <c r="DK67" i="10"/>
  <c r="DK107" i="2"/>
  <c r="DK75" i="2"/>
  <c r="DL90" i="8"/>
  <c r="DL58" i="8"/>
  <c r="DL100" i="2"/>
  <c r="DL68" i="2"/>
  <c r="DL104" i="21"/>
  <c r="DL72" i="21"/>
  <c r="DK99" i="2"/>
  <c r="DK67" i="2"/>
  <c r="DL102" i="15"/>
  <c r="DL70" i="15"/>
  <c r="DL94" i="6"/>
  <c r="DL62" i="6"/>
  <c r="DL107" i="6"/>
  <c r="DL75" i="6"/>
  <c r="DK89" i="3"/>
  <c r="DK57" i="3"/>
  <c r="DL94" i="12"/>
  <c r="DL62" i="12"/>
  <c r="DL88" i="10"/>
  <c r="DL56" i="10"/>
  <c r="DK94" i="2"/>
  <c r="DK62" i="2"/>
  <c r="DL113" i="3"/>
  <c r="DL81" i="3"/>
  <c r="DL109" i="4"/>
  <c r="DL77" i="4"/>
  <c r="DK106" i="8"/>
  <c r="DK74" i="8"/>
  <c r="DL92" i="8"/>
  <c r="DL60" i="8"/>
  <c r="DK100" i="5"/>
  <c r="DK68" i="5"/>
  <c r="DL117" i="21"/>
  <c r="DL85" i="21"/>
  <c r="DL91" i="13"/>
  <c r="DL59" i="13"/>
  <c r="DL93" i="10"/>
  <c r="DL61" i="10"/>
  <c r="DK115" i="21"/>
  <c r="DK83" i="21"/>
  <c r="DK91" i="3"/>
  <c r="DK59" i="3"/>
  <c r="DL110" i="14"/>
  <c r="DL78" i="14"/>
  <c r="DL89" i="10"/>
  <c r="DL57" i="10"/>
  <c r="DL100" i="1"/>
  <c r="DL68" i="1"/>
  <c r="DL93" i="17"/>
  <c r="DL61" i="17"/>
  <c r="DL99" i="1"/>
  <c r="DL67" i="1"/>
  <c r="DK106" i="21"/>
  <c r="DK74" i="21"/>
  <c r="DL99" i="9"/>
  <c r="DL67" i="9"/>
  <c r="DK95" i="20"/>
  <c r="DK63" i="20"/>
  <c r="DK86" i="10"/>
  <c r="DK54" i="10"/>
  <c r="DL114" i="20"/>
  <c r="DL82" i="20"/>
  <c r="DK101" i="2"/>
  <c r="DK69" i="2"/>
  <c r="DK90" i="2"/>
  <c r="DK58" i="2"/>
  <c r="DL88" i="9"/>
  <c r="DL56" i="9"/>
  <c r="DK113" i="2"/>
  <c r="DK81" i="2"/>
  <c r="DL102" i="5"/>
  <c r="DL70" i="5"/>
  <c r="DL94" i="13"/>
  <c r="DL62" i="13"/>
  <c r="DL98" i="14"/>
  <c r="DL66" i="14"/>
  <c r="DL100" i="21"/>
  <c r="DL68" i="21"/>
  <c r="DJ86" i="21"/>
  <c r="DJ54" i="21"/>
  <c r="DL115" i="19"/>
  <c r="DL83" i="19"/>
  <c r="DL109" i="7"/>
  <c r="DL77" i="7"/>
  <c r="DJ86" i="18"/>
  <c r="DJ54" i="18"/>
  <c r="DL91" i="9"/>
  <c r="DL59" i="9"/>
  <c r="DL89" i="17"/>
  <c r="DL57" i="17"/>
  <c r="DL99" i="12"/>
  <c r="DL67" i="12"/>
  <c r="DL117" i="4"/>
  <c r="DL85" i="4"/>
  <c r="DL114" i="17"/>
  <c r="DL82" i="17"/>
  <c r="DK115" i="3"/>
  <c r="DK83" i="3"/>
  <c r="DL100" i="7"/>
  <c r="DL68" i="7"/>
  <c r="DK97" i="9"/>
  <c r="DK65" i="9"/>
  <c r="DK103" i="4"/>
  <c r="DK71" i="4"/>
  <c r="DL115" i="5"/>
  <c r="DL83" i="5"/>
  <c r="DL94" i="10"/>
  <c r="DL62" i="10"/>
  <c r="DK87" i="7"/>
  <c r="DK55" i="7"/>
  <c r="DL98" i="11"/>
  <c r="DL66" i="11"/>
  <c r="DL100" i="16"/>
  <c r="DL68" i="16"/>
  <c r="DL120" i="13"/>
  <c r="DL123" i="13" s="1"/>
  <c r="DL116" i="13" s="1"/>
  <c r="DL84" i="13"/>
  <c r="DL112" i="9"/>
  <c r="DL80" i="9"/>
  <c r="DL107" i="10"/>
  <c r="DL75" i="10"/>
  <c r="DK100" i="4"/>
  <c r="DK68" i="4"/>
  <c r="DK96" i="3"/>
  <c r="DK64" i="3"/>
  <c r="DK100" i="19"/>
  <c r="DK68" i="19"/>
  <c r="DK109" i="16"/>
  <c r="DK77" i="16"/>
  <c r="DK111" i="12"/>
  <c r="DK79" i="12"/>
  <c r="DL88" i="19"/>
  <c r="DL56" i="19"/>
  <c r="DK87" i="10"/>
  <c r="DK55" i="10"/>
  <c r="DL101" i="18"/>
  <c r="DL69" i="18"/>
  <c r="DK97" i="18"/>
  <c r="DK65" i="18"/>
  <c r="DK89" i="15"/>
  <c r="DK57" i="15"/>
  <c r="DK97" i="4"/>
  <c r="DK65" i="4"/>
  <c r="DL92" i="6"/>
  <c r="DL60" i="6"/>
  <c r="DL114" i="1"/>
  <c r="DL82" i="1"/>
  <c r="DL103" i="3"/>
  <c r="DL71" i="3"/>
  <c r="DL88" i="20"/>
  <c r="DL56" i="20"/>
  <c r="DL112" i="19"/>
  <c r="DL80" i="19"/>
  <c r="DL93" i="14"/>
  <c r="DL61" i="14"/>
  <c r="DK89" i="12"/>
  <c r="DK57" i="12"/>
  <c r="DL109" i="18"/>
  <c r="DL77" i="18"/>
  <c r="DL89" i="14"/>
  <c r="DL57" i="14"/>
  <c r="DK109" i="20"/>
  <c r="DK77" i="20"/>
  <c r="DK104" i="3"/>
  <c r="DK72" i="3"/>
  <c r="DL93" i="7"/>
  <c r="DL61" i="7"/>
  <c r="DL110" i="7"/>
  <c r="DL78" i="7"/>
  <c r="DL106" i="5"/>
  <c r="DL74" i="5"/>
  <c r="DK87" i="5"/>
  <c r="DK55" i="5"/>
  <c r="DL99" i="14"/>
  <c r="DL67" i="14"/>
  <c r="DL94" i="4"/>
  <c r="DL62" i="4"/>
  <c r="DL91" i="10"/>
  <c r="DL59" i="10"/>
  <c r="DL90" i="16"/>
  <c r="DL58" i="16"/>
  <c r="DK92" i="20"/>
  <c r="DK60" i="20"/>
  <c r="DK94" i="18"/>
  <c r="DK62" i="18"/>
  <c r="DK95" i="21"/>
  <c r="DK63" i="21"/>
  <c r="DL109" i="17"/>
  <c r="DL77" i="17"/>
  <c r="DL110" i="6"/>
  <c r="DL78" i="6"/>
  <c r="DL88" i="4"/>
  <c r="DL56" i="4"/>
  <c r="DL97" i="17"/>
  <c r="DL65" i="17"/>
  <c r="DK104" i="4"/>
  <c r="DK72" i="4"/>
  <c r="DK114" i="15"/>
  <c r="DK82" i="15"/>
  <c r="DL111" i="21"/>
  <c r="DL79" i="21"/>
  <c r="DL96" i="7"/>
  <c r="DL64" i="7"/>
  <c r="DL87" i="1"/>
  <c r="DL55" i="1"/>
  <c r="DK89" i="9"/>
  <c r="DK57" i="9"/>
  <c r="DL89" i="6"/>
  <c r="DL57" i="6"/>
  <c r="DL106" i="16"/>
  <c r="DL74" i="16"/>
  <c r="DL103" i="2"/>
  <c r="DL71" i="2"/>
  <c r="DL98" i="19"/>
  <c r="DL66" i="19"/>
  <c r="DL87" i="19"/>
  <c r="DL55" i="19"/>
  <c r="DK99" i="20"/>
  <c r="DK67" i="20"/>
  <c r="DL93" i="16"/>
  <c r="DL61" i="16"/>
  <c r="DK96" i="20"/>
  <c r="DK64" i="20"/>
  <c r="DK112" i="14"/>
  <c r="DK80" i="14"/>
  <c r="DL103" i="14"/>
  <c r="DL71" i="14"/>
  <c r="DL113" i="15"/>
  <c r="DL81" i="15"/>
  <c r="DL91" i="12"/>
  <c r="DL59" i="12"/>
  <c r="DK97" i="15"/>
  <c r="DK65" i="15"/>
  <c r="DK89" i="18"/>
  <c r="DK57" i="18"/>
  <c r="DL100" i="6"/>
  <c r="DL68" i="6"/>
  <c r="DL96" i="8"/>
  <c r="DL64" i="8"/>
  <c r="DK93" i="12"/>
  <c r="DK61" i="12"/>
  <c r="DL95" i="13"/>
  <c r="DL63" i="13"/>
  <c r="DK100" i="20"/>
  <c r="DK68" i="20"/>
  <c r="DL103" i="19"/>
  <c r="DL71" i="19"/>
  <c r="DL100" i="12"/>
  <c r="DL68" i="12"/>
  <c r="DL108" i="12"/>
  <c r="DL76" i="12"/>
  <c r="DL98" i="3"/>
  <c r="DL66" i="3"/>
  <c r="DK113" i="10"/>
  <c r="DK81" i="10"/>
  <c r="DL110" i="8"/>
  <c r="DL78" i="8"/>
  <c r="DL95" i="1"/>
  <c r="DL63" i="1"/>
  <c r="DK95" i="11"/>
  <c r="DK63" i="11"/>
  <c r="DL98" i="18"/>
  <c r="DL66" i="18"/>
  <c r="DK105" i="5"/>
  <c r="DK73" i="5"/>
  <c r="DL113" i="12"/>
  <c r="DL81" i="12"/>
  <c r="DL96" i="10"/>
  <c r="DL64" i="10"/>
  <c r="DK109" i="3"/>
  <c r="DK77" i="3"/>
  <c r="DL115" i="7"/>
  <c r="DL83" i="7"/>
  <c r="DK113" i="19"/>
  <c r="DK81" i="19"/>
  <c r="DK86" i="5"/>
  <c r="DK54" i="5"/>
  <c r="DK86" i="1"/>
  <c r="DK54" i="1"/>
  <c r="DL108" i="7"/>
  <c r="DL76" i="7"/>
  <c r="DK90" i="14"/>
  <c r="DK58" i="14"/>
  <c r="DL89" i="16"/>
  <c r="DL57" i="16"/>
  <c r="DL113" i="13"/>
  <c r="DL81" i="13"/>
  <c r="DK97" i="5"/>
  <c r="DK65" i="5"/>
  <c r="DL108" i="8"/>
  <c r="DL76" i="8"/>
  <c r="DL102" i="1"/>
  <c r="DL70" i="1"/>
  <c r="DL110" i="20"/>
  <c r="DL78" i="20"/>
  <c r="DL106" i="12"/>
  <c r="DL74" i="12"/>
  <c r="DL102" i="2"/>
  <c r="DL70" i="2"/>
  <c r="DL109" i="21"/>
  <c r="DL77" i="21"/>
  <c r="DL108" i="9"/>
  <c r="DL76" i="9"/>
  <c r="DL102" i="20"/>
  <c r="DL70" i="20"/>
  <c r="DK90" i="21"/>
  <c r="DK58" i="21"/>
  <c r="DK107" i="11"/>
  <c r="DK75" i="11"/>
  <c r="DL103" i="7"/>
  <c r="DL71" i="7"/>
  <c r="DL115" i="12"/>
  <c r="DL83" i="12"/>
  <c r="DL107" i="15"/>
  <c r="DL75" i="15"/>
  <c r="DL108" i="13"/>
  <c r="DL76" i="13"/>
  <c r="DL102" i="19"/>
  <c r="DL70" i="19"/>
  <c r="DL104" i="5"/>
  <c r="DL72" i="5"/>
  <c r="DL114" i="14"/>
  <c r="DL82" i="14"/>
  <c r="DK102" i="18"/>
  <c r="DK70" i="18"/>
  <c r="DL112" i="17"/>
  <c r="DL80" i="17"/>
  <c r="DL111" i="2"/>
  <c r="DL79" i="2"/>
  <c r="DL102" i="12"/>
  <c r="DL70" i="12"/>
  <c r="DL111" i="1"/>
  <c r="DL79" i="1"/>
  <c r="DK87" i="21"/>
  <c r="DK55" i="21"/>
  <c r="BH46" i="6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DM39" i="14" a="1"/>
  <c r="DM39" i="14" s="1"/>
  <c r="BH39" i="14"/>
  <c r="BG31" i="17"/>
  <c r="DL31" i="17" a="1"/>
  <c r="DL31" i="17" s="1"/>
  <c r="BH21" i="21"/>
  <c r="DM21" i="21" a="1"/>
  <c r="DM21" i="21" s="1"/>
  <c r="BH22" i="10"/>
  <c r="DM22" i="10" a="1"/>
  <c r="DM22" i="10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F47" i="10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H38" i="17"/>
  <c r="DM38" i="17" a="1"/>
  <c r="DM38" i="17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H26" i="17"/>
  <c r="DM26" i="17" a="1"/>
  <c r="DM26" i="17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3" i="13"/>
  <c r="DM23" i="13" a="1"/>
  <c r="DM23" i="13" s="1"/>
  <c r="BH27" i="14"/>
  <c r="DM27" i="14" a="1"/>
  <c r="DM27" i="14" s="1"/>
  <c r="BH29" i="21"/>
  <c r="DM29" i="21" a="1"/>
  <c r="DM29" i="21" s="1"/>
  <c r="BH21" i="13"/>
  <c r="DM21" i="13" a="1"/>
  <c r="DM21" i="13" s="1"/>
  <c r="BH44" i="19"/>
  <c r="DM44" i="19" a="1"/>
  <c r="DM44" i="19" s="1"/>
  <c r="BH38" i="7"/>
  <c r="DM38" i="7" a="1"/>
  <c r="DM38" i="7" s="1"/>
  <c r="DM36" i="7" a="1"/>
  <c r="DM36" i="7" s="1"/>
  <c r="BH36" i="7"/>
  <c r="DM33" i="7" a="1"/>
  <c r="DM33" i="7" s="1"/>
  <c r="BH33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H45" i="7"/>
  <c r="DM45" i="7" a="1"/>
  <c r="DM45" i="7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30" i="6"/>
  <c r="DM30" i="6" a="1"/>
  <c r="DM30" i="6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F47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H24" i="13"/>
  <c r="DM24" i="13" a="1"/>
  <c r="DM24" i="13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BH44" i="7"/>
  <c r="DM44" i="7" a="1"/>
  <c r="DM44" i="7" s="1"/>
  <c r="DL42" i="19" a="1"/>
  <c r="DL42" i="19" s="1"/>
  <c r="BG42" i="19"/>
  <c r="BG15" i="1"/>
  <c r="DL15" i="1" a="1"/>
  <c r="DL15" i="1" s="1"/>
  <c r="BF47" i="1"/>
  <c r="BH37" i="7"/>
  <c r="DM37" i="7" a="1"/>
  <c r="DM37" i="7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19" i="8"/>
  <c r="DM19" i="8" a="1"/>
  <c r="DM19" i="8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H21" i="8"/>
  <c r="DM21" i="8" a="1"/>
  <c r="DM21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22" i="8"/>
  <c r="DM22" i="8" a="1"/>
  <c r="DM22" i="8" s="1"/>
  <c r="BH36" i="8"/>
  <c r="DM36" i="8" a="1"/>
  <c r="DM36" i="8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16" i="4"/>
  <c r="DM16" i="4" a="1"/>
  <c r="DM16" i="4" s="1"/>
  <c r="BH22" i="1"/>
  <c r="DM22" i="1" a="1"/>
  <c r="DM22" i="1" s="1"/>
  <c r="BH39" i="21"/>
  <c r="DM39" i="21" a="1"/>
  <c r="DM39" i="21" s="1"/>
  <c r="BH42" i="15"/>
  <c r="DM42" i="15" a="1"/>
  <c r="DM42" i="15" s="1"/>
  <c r="BH35" i="1"/>
  <c r="DM35" i="1" a="1"/>
  <c r="DM35" i="1" s="1"/>
  <c r="DM20" i="14" a="1"/>
  <c r="DM20" i="14" s="1"/>
  <c r="BH20" i="14"/>
  <c r="DM28" i="6" a="1"/>
  <c r="DM28" i="6" s="1"/>
  <c r="BH28" i="6"/>
  <c r="BH26" i="7"/>
  <c r="DM26" i="7" a="1"/>
  <c r="DM26" i="7" s="1"/>
  <c r="BH33" i="18"/>
  <c r="DM33" i="18" a="1"/>
  <c r="DM33" i="18" s="1"/>
  <c r="DK15" i="16" a="1"/>
  <c r="DK15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F47" i="7"/>
  <c r="BH36" i="12"/>
  <c r="DM36" i="12" a="1"/>
  <c r="DM36" i="12" s="1"/>
  <c r="BH41" i="7"/>
  <c r="DM41" i="7" a="1"/>
  <c r="DM41" i="7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24" i="18"/>
  <c r="DM24" i="18" a="1"/>
  <c r="DM24" i="18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H29" i="17"/>
  <c r="DM29" i="17" a="1"/>
  <c r="DM29" i="17" s="1"/>
  <c r="BG35" i="11"/>
  <c r="DL35" i="11" a="1"/>
  <c r="DL35" i="11" s="1"/>
  <c r="BH35" i="9"/>
  <c r="DM35" i="9" a="1"/>
  <c r="DM35" i="9" s="1"/>
  <c r="BG19" i="5"/>
  <c r="DL19" i="5" a="1"/>
  <c r="DL19" i="5" s="1"/>
  <c r="BG19" i="14"/>
  <c r="DL19" i="14" a="1"/>
  <c r="DL19" i="14" s="1"/>
  <c r="BH18" i="16"/>
  <c r="DM18" i="16" a="1"/>
  <c r="DM18" i="16" s="1"/>
  <c r="BH42" i="13"/>
  <c r="DM42" i="13" a="1"/>
  <c r="DM42" i="13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H43" i="17"/>
  <c r="DM43" i="17" a="1"/>
  <c r="DM43" i="17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29" i="16"/>
  <c r="DM29" i="16" a="1"/>
  <c r="DM29" i="16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F47" i="2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H20" i="19"/>
  <c r="DM20" i="19" a="1"/>
  <c r="DM20" i="19" s="1"/>
  <c r="BH19" i="13"/>
  <c r="DM19" i="13" a="1"/>
  <c r="DM19" i="13" s="1"/>
  <c r="BG42" i="4"/>
  <c r="DL42" i="4" a="1"/>
  <c r="DL42" i="4" s="1"/>
  <c r="BH30" i="4"/>
  <c r="DM30" i="4" a="1"/>
  <c r="DM30" i="4" s="1"/>
  <c r="BH27" i="9"/>
  <c r="DM27" i="9" a="1"/>
  <c r="DM27" i="9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F47" i="4"/>
  <c r="BH25" i="11"/>
  <c r="DM25" i="11" a="1"/>
  <c r="DM25" i="11" s="1"/>
  <c r="BH25" i="13"/>
  <c r="DM25" i="13" a="1"/>
  <c r="DM25" i="13" s="1"/>
  <c r="BH28" i="5"/>
  <c r="DM28" i="5" a="1"/>
  <c r="DM28" i="5" s="1"/>
  <c r="BH42" i="17"/>
  <c r="DM42" i="17" a="1"/>
  <c r="DM42" i="17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8"/>
  <c r="DM17" i="8" a="1"/>
  <c r="DM17" i="8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0" i="4"/>
  <c r="DM40" i="4" a="1"/>
  <c r="DM40" i="4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H23" i="20"/>
  <c r="DM23" i="20" a="1"/>
  <c r="DM23" i="20" s="1"/>
  <c r="BH25" i="5"/>
  <c r="DM25" i="5" a="1"/>
  <c r="DM25" i="5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2" i="7"/>
  <c r="DM32" i="7" a="1"/>
  <c r="DM32" i="7" s="1"/>
  <c r="BH44" i="12"/>
  <c r="DM44" i="12" a="1"/>
  <c r="DM44" i="12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24" i="2"/>
  <c r="DM24" i="2" a="1"/>
  <c r="DM24" i="2" s="1"/>
  <c r="BH19" i="11"/>
  <c r="DM19" i="11" a="1"/>
  <c r="DM19" i="11" s="1"/>
  <c r="BH27" i="4"/>
  <c r="DM27" i="4" a="1"/>
  <c r="DM27" i="4" s="1"/>
  <c r="DL20" i="16" a="1"/>
  <c r="DL20" i="16" s="1"/>
  <c r="BG20" i="16"/>
  <c r="BH39" i="18"/>
  <c r="DM39" i="18" a="1"/>
  <c r="DM39" i="18" s="1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H26" i="11"/>
  <c r="DM26" i="11" a="1"/>
  <c r="DM26" i="11" s="1"/>
  <c r="BG15" i="13"/>
  <c r="DL15" i="13" a="1"/>
  <c r="DL15" i="13" s="1"/>
  <c r="BF47" i="13"/>
  <c r="BH32" i="17"/>
  <c r="DM32" i="17" a="1"/>
  <c r="DM32" i="17" s="1"/>
  <c r="BG23" i="17"/>
  <c r="DL23" i="17" a="1"/>
  <c r="DL23" i="17" s="1"/>
  <c r="BH26" i="20"/>
  <c r="DM26" i="20" a="1"/>
  <c r="DM26" i="20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H28" i="11"/>
  <c r="DM28" i="11" a="1"/>
  <c r="DM28" i="11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H25" i="1"/>
  <c r="DM25" i="1" a="1"/>
  <c r="DM25" i="1" s="1"/>
  <c r="BG21" i="11"/>
  <c r="DL21" i="11" a="1"/>
  <c r="DL21" i="11" s="1"/>
  <c r="BH26" i="16"/>
  <c r="DM26" i="16" a="1"/>
  <c r="DM26" i="16" s="1"/>
  <c r="BG39" i="19"/>
  <c r="DL39" i="19" a="1"/>
  <c r="DL39" i="19" s="1"/>
  <c r="BH30" i="16"/>
  <c r="DM30" i="16" a="1"/>
  <c r="DM30" i="16" s="1"/>
  <c r="DL22" i="15" a="1"/>
  <c r="DL22" i="15" s="1"/>
  <c r="BG22" i="15"/>
  <c r="BG37" i="16"/>
  <c r="DL37" i="16" a="1"/>
  <c r="DL37" i="16" s="1"/>
  <c r="BH41" i="18"/>
  <c r="DM41" i="18" a="1"/>
  <c r="DM41" i="18" s="1"/>
  <c r="BF47" i="3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H21" i="10"/>
  <c r="DM21" i="10" a="1"/>
  <c r="DM21" i="10" s="1"/>
  <c r="BH33" i="20"/>
  <c r="DM33" i="20" a="1"/>
  <c r="DM33" i="20" s="1"/>
  <c r="BG23" i="14"/>
  <c r="DL23" i="14" a="1"/>
  <c r="DL23" i="14" s="1"/>
  <c r="BH23" i="7"/>
  <c r="DM23" i="7" a="1"/>
  <c r="DM23" i="7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16" i="3"/>
  <c r="DM16" i="3" a="1"/>
  <c r="DM16" i="3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15" i="11"/>
  <c r="DM15" i="11" a="1"/>
  <c r="DM15" i="11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35" i="4"/>
  <c r="DM35" i="4" a="1"/>
  <c r="DM35" i="4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25" i="18"/>
  <c r="DM25" i="18" a="1"/>
  <c r="DM25" i="18" s="1"/>
  <c r="BH31" i="10"/>
  <c r="DM31" i="10" a="1"/>
  <c r="DM31" i="10" s="1"/>
  <c r="BH24" i="19"/>
  <c r="DM24" i="19" a="1"/>
  <c r="DM24" i="19" s="1"/>
  <c r="DL22" i="2" a="1"/>
  <c r="DL22" i="2" s="1"/>
  <c r="BG22" i="2"/>
  <c r="BH27" i="15"/>
  <c r="DM27" i="15" a="1"/>
  <c r="DM27" i="15" s="1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3" i="4"/>
  <c r="DM23" i="4" a="1"/>
  <c r="DM23" i="4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F47" i="20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H15" i="3"/>
  <c r="DM15" i="3" a="1"/>
  <c r="DM15" i="3" s="1"/>
  <c r="BG28" i="8"/>
  <c r="DL28" i="8" a="1"/>
  <c r="DL28" i="8" s="1"/>
  <c r="BG29" i="13"/>
  <c r="DL29" i="13" a="1"/>
  <c r="DL29" i="13" s="1"/>
  <c r="BH29" i="8"/>
  <c r="DM29" i="8" a="1"/>
  <c r="DM29" i="8" s="1"/>
  <c r="BG38" i="9"/>
  <c r="DL38" i="9" a="1"/>
  <c r="DL38" i="9" s="1"/>
  <c r="BH22" i="9"/>
  <c r="DM22" i="9" a="1"/>
  <c r="DM22" i="9" s="1"/>
  <c r="BH42" i="1"/>
  <c r="DM42" i="1" a="1"/>
  <c r="DM42" i="1" s="1"/>
  <c r="BG27" i="6"/>
  <c r="DL27" i="6" a="1"/>
  <c r="DL27" i="6" s="1"/>
  <c r="BH45" i="19"/>
  <c r="DM45" i="19" a="1"/>
  <c r="DM45" i="19" s="1"/>
  <c r="BH33" i="19"/>
  <c r="DM33" i="19" a="1"/>
  <c r="DM33" i="19" s="1"/>
  <c r="BG45" i="5"/>
  <c r="DL45" i="5" a="1"/>
  <c r="DL45" i="5" s="1"/>
  <c r="BH28" i="3"/>
  <c r="DM28" i="3" a="1"/>
  <c r="DM28" i="3" s="1"/>
  <c r="BH36" i="6"/>
  <c r="DM36" i="6" a="1"/>
  <c r="DM36" i="6" s="1"/>
  <c r="BG15" i="6"/>
  <c r="DL15" i="6" a="1"/>
  <c r="DL15" i="6" s="1"/>
  <c r="BF47" i="6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DL9" i="11" l="1"/>
  <c r="DM91" i="13"/>
  <c r="DM59" i="13"/>
  <c r="DM107" i="1"/>
  <c r="DM75" i="1"/>
  <c r="DM115" i="2"/>
  <c r="DM83" i="2"/>
  <c r="DL105" i="4"/>
  <c r="DL73" i="4"/>
  <c r="DM94" i="20"/>
  <c r="DM62" i="20"/>
  <c r="DL113" i="4"/>
  <c r="DL81" i="4"/>
  <c r="DM93" i="19"/>
  <c r="DM61" i="19"/>
  <c r="DL107" i="2"/>
  <c r="DL75" i="2"/>
  <c r="DM93" i="6"/>
  <c r="DM61" i="6"/>
  <c r="DM88" i="18"/>
  <c r="DM56" i="18"/>
  <c r="DM98" i="19"/>
  <c r="DM66" i="19"/>
  <c r="DM96" i="9"/>
  <c r="DM64" i="9"/>
  <c r="DL120" i="5"/>
  <c r="DL123" i="5" s="1"/>
  <c r="DL116" i="5" s="1"/>
  <c r="DL84" i="5"/>
  <c r="DM113" i="1"/>
  <c r="DM81" i="1"/>
  <c r="DL100" i="13"/>
  <c r="DL68" i="13"/>
  <c r="DK86" i="18"/>
  <c r="DK54" i="18"/>
  <c r="DL112" i="20"/>
  <c r="DL80" i="20"/>
  <c r="DM88" i="1"/>
  <c r="DM56" i="1"/>
  <c r="DL114" i="12"/>
  <c r="DL82" i="12"/>
  <c r="DM95" i="10"/>
  <c r="DM63" i="10"/>
  <c r="DL95" i="4"/>
  <c r="DL63" i="4"/>
  <c r="DL109" i="19"/>
  <c r="DL77" i="19"/>
  <c r="DL99" i="21"/>
  <c r="DL67" i="21"/>
  <c r="DM90" i="1"/>
  <c r="DM58" i="1"/>
  <c r="DM87" i="3"/>
  <c r="DM55" i="3"/>
  <c r="DM98" i="8"/>
  <c r="DM66" i="8"/>
  <c r="DL89" i="4"/>
  <c r="DL57" i="4"/>
  <c r="DM114" i="5"/>
  <c r="DM82" i="5"/>
  <c r="DM88" i="17"/>
  <c r="DM56" i="17"/>
  <c r="DL94" i="14"/>
  <c r="DL62" i="14"/>
  <c r="DM93" i="20"/>
  <c r="DM61" i="20"/>
  <c r="DM100" i="15"/>
  <c r="DM68" i="15"/>
  <c r="DM117" i="21"/>
  <c r="DM85" i="21"/>
  <c r="DM91" i="2"/>
  <c r="DM59" i="2"/>
  <c r="DM92" i="12"/>
  <c r="DM60" i="12"/>
  <c r="DL92" i="11"/>
  <c r="DL60" i="11"/>
  <c r="DM94" i="19"/>
  <c r="DM62" i="19"/>
  <c r="DM104" i="14"/>
  <c r="DM72" i="14"/>
  <c r="DM99" i="11"/>
  <c r="DM67" i="11"/>
  <c r="DM95" i="16"/>
  <c r="DM63" i="16"/>
  <c r="DL109" i="2"/>
  <c r="DL77" i="2"/>
  <c r="DL94" i="11"/>
  <c r="DL62" i="11"/>
  <c r="DM99" i="1"/>
  <c r="DM67" i="1"/>
  <c r="DL102" i="14"/>
  <c r="DL70" i="14"/>
  <c r="DM97" i="12"/>
  <c r="DM65" i="12"/>
  <c r="DL98" i="17"/>
  <c r="DL66" i="17"/>
  <c r="DM106" i="3"/>
  <c r="DM74" i="3"/>
  <c r="DM120" i="16"/>
  <c r="DM123" i="16" s="1"/>
  <c r="DM116" i="16" s="1"/>
  <c r="DM84" i="16"/>
  <c r="DL94" i="17"/>
  <c r="DL62" i="17"/>
  <c r="DL95" i="15"/>
  <c r="DL63" i="15"/>
  <c r="DM110" i="18"/>
  <c r="DM78" i="18"/>
  <c r="DM95" i="2"/>
  <c r="DM63" i="2"/>
  <c r="DL105" i="11"/>
  <c r="DL73" i="11"/>
  <c r="DM103" i="1"/>
  <c r="DM71" i="1"/>
  <c r="DM105" i="17"/>
  <c r="DM73" i="17"/>
  <c r="DL105" i="10"/>
  <c r="DL73" i="10"/>
  <c r="DM90" i="6"/>
  <c r="DM58" i="6"/>
  <c r="DM90" i="15"/>
  <c r="DM58" i="15"/>
  <c r="DM91" i="1"/>
  <c r="DM59" i="1"/>
  <c r="DM102" i="12"/>
  <c r="DM70" i="12"/>
  <c r="DL102" i="18"/>
  <c r="DL70" i="18"/>
  <c r="DM102" i="19"/>
  <c r="DM70" i="19"/>
  <c r="DM103" i="7"/>
  <c r="DM71" i="7"/>
  <c r="DM108" i="9"/>
  <c r="DM76" i="9"/>
  <c r="DL95" i="6"/>
  <c r="DL63" i="6"/>
  <c r="DL86" i="4"/>
  <c r="DL54" i="4"/>
  <c r="DL86" i="19"/>
  <c r="DL54" i="19"/>
  <c r="DM106" i="5"/>
  <c r="DM74" i="5"/>
  <c r="DL109" i="20"/>
  <c r="DL77" i="20"/>
  <c r="DM93" i="14"/>
  <c r="DM61" i="14"/>
  <c r="DM114" i="1"/>
  <c r="DM82" i="1"/>
  <c r="DL97" i="18"/>
  <c r="DL65" i="18"/>
  <c r="DL111" i="12"/>
  <c r="DL79" i="12"/>
  <c r="DL100" i="4"/>
  <c r="DL68" i="4"/>
  <c r="DM100" i="16"/>
  <c r="DM68" i="16"/>
  <c r="DM115" i="5"/>
  <c r="DM83" i="5"/>
  <c r="DL115" i="3"/>
  <c r="DL83" i="3"/>
  <c r="DM89" i="17"/>
  <c r="DM57" i="17"/>
  <c r="DM108" i="8"/>
  <c r="DM76" i="8"/>
  <c r="DL90" i="14"/>
  <c r="DL58" i="14"/>
  <c r="DM100" i="17"/>
  <c r="DM68" i="17"/>
  <c r="DM110" i="12"/>
  <c r="DM78" i="12"/>
  <c r="DM99" i="6"/>
  <c r="DM67" i="6"/>
  <c r="DL86" i="1"/>
  <c r="DL54" i="1"/>
  <c r="DM96" i="10"/>
  <c r="DM64" i="10"/>
  <c r="DL95" i="11"/>
  <c r="DL63" i="11"/>
  <c r="DM98" i="3"/>
  <c r="DM66" i="3"/>
  <c r="DL100" i="20"/>
  <c r="DL68" i="20"/>
  <c r="DM100" i="6"/>
  <c r="DM68" i="6"/>
  <c r="DM103" i="14"/>
  <c r="DM71" i="14"/>
  <c r="DL86" i="17"/>
  <c r="DL54" i="17"/>
  <c r="DL89" i="8"/>
  <c r="DL57" i="8"/>
  <c r="DL88" i="3"/>
  <c r="DL56" i="3"/>
  <c r="DM108" i="14"/>
  <c r="DM76" i="14"/>
  <c r="DM105" i="8"/>
  <c r="DM73" i="8"/>
  <c r="DM114" i="20"/>
  <c r="DM82" i="20"/>
  <c r="DM113" i="8"/>
  <c r="DM81" i="8"/>
  <c r="DM88" i="16"/>
  <c r="DM56" i="16"/>
  <c r="DM120" i="1"/>
  <c r="DM123" i="1" s="1"/>
  <c r="DM116" i="1" s="1"/>
  <c r="DM84" i="1"/>
  <c r="DM113" i="17"/>
  <c r="DM81" i="17"/>
  <c r="DL103" i="5"/>
  <c r="DL71" i="5"/>
  <c r="DM115" i="6"/>
  <c r="DM83" i="6"/>
  <c r="DL96" i="19"/>
  <c r="DL64" i="19"/>
  <c r="DM117" i="20"/>
  <c r="DM85" i="20"/>
  <c r="DM92" i="21"/>
  <c r="DM60" i="21"/>
  <c r="DK86" i="8"/>
  <c r="DK54" i="8"/>
  <c r="DM91" i="10"/>
  <c r="DM59" i="10"/>
  <c r="DL98" i="7"/>
  <c r="DL66" i="7"/>
  <c r="DM120" i="15"/>
  <c r="DM123" i="15" s="1"/>
  <c r="DM116" i="15" s="1"/>
  <c r="DM84" i="15"/>
  <c r="DM113" i="9"/>
  <c r="DM81" i="9"/>
  <c r="DL103" i="21"/>
  <c r="DL71" i="21"/>
  <c r="DM95" i="8"/>
  <c r="DM63" i="8"/>
  <c r="DM96" i="4"/>
  <c r="DM64" i="4"/>
  <c r="DM114" i="18"/>
  <c r="DM82" i="18"/>
  <c r="DL108" i="4"/>
  <c r="DL76" i="4"/>
  <c r="DL117" i="15"/>
  <c r="DL85" i="15"/>
  <c r="DM104" i="15"/>
  <c r="DM72" i="15"/>
  <c r="DL110" i="4"/>
  <c r="DL78" i="4"/>
  <c r="DM96" i="15"/>
  <c r="DM64" i="15"/>
  <c r="DM115" i="17"/>
  <c r="DM83" i="17"/>
  <c r="DM113" i="21"/>
  <c r="DM81" i="21"/>
  <c r="DL111" i="10"/>
  <c r="DL79" i="10"/>
  <c r="DM117" i="9"/>
  <c r="DM85" i="9"/>
  <c r="DL93" i="15"/>
  <c r="DL61" i="15"/>
  <c r="DM117" i="11"/>
  <c r="DM85" i="11"/>
  <c r="DL117" i="13"/>
  <c r="DL85" i="13"/>
  <c r="DL120" i="4"/>
  <c r="DL123" i="4" s="1"/>
  <c r="DL116" i="4" s="1"/>
  <c r="DL84" i="4"/>
  <c r="DL101" i="7"/>
  <c r="DL69" i="7"/>
  <c r="DM88" i="14"/>
  <c r="DM56" i="14"/>
  <c r="DM102" i="3"/>
  <c r="DM70" i="3"/>
  <c r="DL117" i="8"/>
  <c r="DL85" i="8"/>
  <c r="DL88" i="2"/>
  <c r="DL56" i="2"/>
  <c r="DL113" i="20"/>
  <c r="DL81" i="20"/>
  <c r="DL98" i="13"/>
  <c r="DL66" i="13"/>
  <c r="DM111" i="4"/>
  <c r="DM79" i="4"/>
  <c r="DL112" i="13"/>
  <c r="DL80" i="13"/>
  <c r="DM97" i="14"/>
  <c r="DM65" i="14"/>
  <c r="DL106" i="14"/>
  <c r="DL74" i="14"/>
  <c r="DM99" i="5"/>
  <c r="DM67" i="5"/>
  <c r="DL120" i="20"/>
  <c r="DL123" i="20" s="1"/>
  <c r="DL116" i="20" s="1"/>
  <c r="DL84" i="20"/>
  <c r="DM91" i="6"/>
  <c r="DM59" i="6"/>
  <c r="DM90" i="13"/>
  <c r="DM58" i="13"/>
  <c r="DM103" i="18"/>
  <c r="DM71" i="18"/>
  <c r="DM112" i="6"/>
  <c r="DM80" i="6"/>
  <c r="DL86" i="14"/>
  <c r="DL54" i="14"/>
  <c r="DM102" i="16"/>
  <c r="DM70" i="16"/>
  <c r="DL100" i="3"/>
  <c r="DL68" i="3"/>
  <c r="DL87" i="14"/>
  <c r="DL55" i="14"/>
  <c r="DM115" i="13"/>
  <c r="DM83" i="13"/>
  <c r="DM112" i="8"/>
  <c r="DM80" i="8"/>
  <c r="DM93" i="1"/>
  <c r="DM61" i="1"/>
  <c r="DM105" i="7"/>
  <c r="DM73" i="7"/>
  <c r="DM93" i="8"/>
  <c r="DM61" i="8"/>
  <c r="DL100" i="5"/>
  <c r="DL68" i="5"/>
  <c r="DM113" i="3"/>
  <c r="DM81" i="3"/>
  <c r="DL89" i="3"/>
  <c r="DL57" i="3"/>
  <c r="DM104" i="21"/>
  <c r="DM72" i="21"/>
  <c r="DL99" i="10"/>
  <c r="DL67" i="10"/>
  <c r="DL89" i="7"/>
  <c r="DL57" i="7"/>
  <c r="DL111" i="18"/>
  <c r="DL79" i="18"/>
  <c r="DL117" i="18"/>
  <c r="DL85" i="18"/>
  <c r="DL120" i="14"/>
  <c r="DL123" i="14" s="1"/>
  <c r="DL116" i="14" s="1"/>
  <c r="DL84" i="14"/>
  <c r="DM114" i="19"/>
  <c r="DM82" i="19"/>
  <c r="DL104" i="10"/>
  <c r="DL72" i="10"/>
  <c r="DL114" i="6"/>
  <c r="DL82" i="6"/>
  <c r="DM87" i="17"/>
  <c r="DM55" i="17"/>
  <c r="DL100" i="11"/>
  <c r="DL68" i="11"/>
  <c r="DM109" i="5"/>
  <c r="DM77" i="5"/>
  <c r="DL96" i="17"/>
  <c r="DL64" i="17"/>
  <c r="DL90" i="4"/>
  <c r="DL58" i="4"/>
  <c r="DM114" i="9"/>
  <c r="DM82" i="9"/>
  <c r="DM94" i="1"/>
  <c r="DM62" i="1"/>
  <c r="DM92" i="15"/>
  <c r="DM60" i="15"/>
  <c r="DM120" i="7"/>
  <c r="DM123" i="7" s="1"/>
  <c r="DM116" i="7" s="1"/>
  <c r="DM84" i="7"/>
  <c r="DM104" i="1"/>
  <c r="DM72" i="1"/>
  <c r="DM92" i="13"/>
  <c r="DM60" i="13"/>
  <c r="DM102" i="5"/>
  <c r="DM70" i="5"/>
  <c r="DM93" i="16"/>
  <c r="DM61" i="16"/>
  <c r="DM103" i="2"/>
  <c r="DM71" i="2"/>
  <c r="DM87" i="1"/>
  <c r="DM55" i="1"/>
  <c r="DM110" i="11"/>
  <c r="DM78" i="11"/>
  <c r="DM106" i="20"/>
  <c r="DM74" i="20"/>
  <c r="DM106" i="7"/>
  <c r="DM74" i="7"/>
  <c r="DL102" i="17"/>
  <c r="DL70" i="17"/>
  <c r="DM102" i="4"/>
  <c r="DM70" i="4"/>
  <c r="DL103" i="11"/>
  <c r="DL71" i="11"/>
  <c r="DM111" i="9"/>
  <c r="DM79" i="9"/>
  <c r="DL120" i="10"/>
  <c r="DL123" i="10" s="1"/>
  <c r="DL116" i="10" s="1"/>
  <c r="DL84" i="10"/>
  <c r="DM100" i="18"/>
  <c r="DM68" i="18"/>
  <c r="DL101" i="12"/>
  <c r="DL69" i="12"/>
  <c r="DM92" i="17"/>
  <c r="DM60" i="17"/>
  <c r="DM110" i="21"/>
  <c r="DM78" i="21"/>
  <c r="DM94" i="12"/>
  <c r="DM62" i="12"/>
  <c r="DL101" i="15"/>
  <c r="DL69" i="15"/>
  <c r="DL101" i="21"/>
  <c r="DL69" i="21"/>
  <c r="DL120" i="6"/>
  <c r="DL123" i="6" s="1"/>
  <c r="DL116" i="6" s="1"/>
  <c r="DL84" i="6"/>
  <c r="DL114" i="15"/>
  <c r="DL82" i="15"/>
  <c r="DM98" i="16"/>
  <c r="DM66" i="16"/>
  <c r="DL86" i="6"/>
  <c r="DL54" i="6"/>
  <c r="DM104" i="19"/>
  <c r="DM72" i="19"/>
  <c r="DM93" i="9"/>
  <c r="DM61" i="9"/>
  <c r="DL99" i="8"/>
  <c r="DL67" i="8"/>
  <c r="DM111" i="20"/>
  <c r="DM79" i="20"/>
  <c r="DM99" i="15"/>
  <c r="DM67" i="15"/>
  <c r="DM109" i="10"/>
  <c r="DM77" i="10"/>
  <c r="DM90" i="9"/>
  <c r="DM58" i="9"/>
  <c r="DM112" i="21"/>
  <c r="DM80" i="21"/>
  <c r="DL87" i="12"/>
  <c r="DL55" i="12"/>
  <c r="DL93" i="2"/>
  <c r="DL61" i="2"/>
  <c r="DM109" i="1"/>
  <c r="DM77" i="1"/>
  <c r="DL96" i="16"/>
  <c r="DL64" i="16"/>
  <c r="DM88" i="21"/>
  <c r="DM56" i="21"/>
  <c r="DM99" i="18"/>
  <c r="DM67" i="18"/>
  <c r="DM97" i="21"/>
  <c r="DM65" i="21"/>
  <c r="DM102" i="7"/>
  <c r="DM70" i="7"/>
  <c r="DM104" i="20"/>
  <c r="DM72" i="20"/>
  <c r="DM107" i="19"/>
  <c r="DM75" i="19"/>
  <c r="DL112" i="2"/>
  <c r="DL80" i="2"/>
  <c r="DL102" i="21"/>
  <c r="DL70" i="21"/>
  <c r="DL115" i="4"/>
  <c r="DL83" i="4"/>
  <c r="DM101" i="16"/>
  <c r="DM69" i="16"/>
  <c r="DM96" i="1"/>
  <c r="DM64" i="1"/>
  <c r="DL97" i="19"/>
  <c r="DL65" i="19"/>
  <c r="DL110" i="5"/>
  <c r="DL78" i="5"/>
  <c r="DL105" i="14"/>
  <c r="DL73" i="14"/>
  <c r="DM104" i="12"/>
  <c r="DM72" i="12"/>
  <c r="DM88" i="9"/>
  <c r="DM56" i="9"/>
  <c r="DL101" i="8"/>
  <c r="DL69" i="8"/>
  <c r="DL108" i="6"/>
  <c r="DL76" i="6"/>
  <c r="DM112" i="5"/>
  <c r="DM80" i="5"/>
  <c r="DM105" i="18"/>
  <c r="DM73" i="18"/>
  <c r="DM109" i="13"/>
  <c r="DM77" i="13"/>
  <c r="DM106" i="2"/>
  <c r="DM74" i="2"/>
  <c r="DL97" i="3"/>
  <c r="DL65" i="3"/>
  <c r="DM103" i="17"/>
  <c r="DM71" i="17"/>
  <c r="DL88" i="7"/>
  <c r="DL56" i="7"/>
  <c r="DM104" i="9"/>
  <c r="DM72" i="9"/>
  <c r="DL107" i="3"/>
  <c r="DL75" i="3"/>
  <c r="DM91" i="7"/>
  <c r="DM59" i="7"/>
  <c r="DM109" i="8"/>
  <c r="DM77" i="8"/>
  <c r="DM95" i="5"/>
  <c r="DM63" i="5"/>
  <c r="DL117" i="2"/>
  <c r="DL85" i="2"/>
  <c r="DM103" i="10"/>
  <c r="DM71" i="10"/>
  <c r="DM112" i="1"/>
  <c r="DM80" i="1"/>
  <c r="DM93" i="3"/>
  <c r="DM61" i="3"/>
  <c r="DL111" i="7"/>
  <c r="DL79" i="7"/>
  <c r="DM111" i="2"/>
  <c r="DM79" i="2"/>
  <c r="DM114" i="14"/>
  <c r="DM82" i="14"/>
  <c r="DM108" i="13"/>
  <c r="DM76" i="13"/>
  <c r="DL107" i="11"/>
  <c r="DL75" i="11"/>
  <c r="DM109" i="21"/>
  <c r="DM77" i="21"/>
  <c r="DM111" i="6"/>
  <c r="DM79" i="6"/>
  <c r="DM110" i="7"/>
  <c r="DM78" i="7"/>
  <c r="DM89" i="14"/>
  <c r="DM57" i="14"/>
  <c r="DM112" i="19"/>
  <c r="DM80" i="19"/>
  <c r="DM92" i="6"/>
  <c r="DM60" i="6"/>
  <c r="DM101" i="18"/>
  <c r="DM69" i="18"/>
  <c r="DL109" i="16"/>
  <c r="DL77" i="16"/>
  <c r="DM107" i="10"/>
  <c r="DM75" i="10"/>
  <c r="DM98" i="11"/>
  <c r="DM66" i="11"/>
  <c r="DL103" i="4"/>
  <c r="DL71" i="4"/>
  <c r="DM114" i="17"/>
  <c r="DM82" i="17"/>
  <c r="DM91" i="9"/>
  <c r="DM59" i="9"/>
  <c r="DL97" i="5"/>
  <c r="DL65" i="5"/>
  <c r="DL90" i="5"/>
  <c r="DL58" i="5"/>
  <c r="DM107" i="5"/>
  <c r="DM75" i="5"/>
  <c r="DL86" i="7"/>
  <c r="DL54" i="7"/>
  <c r="DM113" i="7"/>
  <c r="DM81" i="7"/>
  <c r="DK86" i="16"/>
  <c r="DK54" i="16"/>
  <c r="DM91" i="14"/>
  <c r="DM59" i="14"/>
  <c r="DM113" i="12"/>
  <c r="DM81" i="12"/>
  <c r="DM95" i="1"/>
  <c r="DM63" i="1"/>
  <c r="DM108" i="12"/>
  <c r="DM76" i="12"/>
  <c r="DM95" i="13"/>
  <c r="DM63" i="13"/>
  <c r="DL89" i="18"/>
  <c r="DL57" i="18"/>
  <c r="DM112" i="12"/>
  <c r="DM80" i="12"/>
  <c r="DM104" i="7"/>
  <c r="DM72" i="7"/>
  <c r="DK86" i="9"/>
  <c r="DK54" i="9"/>
  <c r="DM109" i="17"/>
  <c r="DM77" i="17"/>
  <c r="DL94" i="18"/>
  <c r="DL62" i="18"/>
  <c r="DM90" i="19"/>
  <c r="DM58" i="19"/>
  <c r="DM96" i="18"/>
  <c r="DM64" i="18"/>
  <c r="DL105" i="2"/>
  <c r="DL73" i="2"/>
  <c r="DM97" i="11"/>
  <c r="DM65" i="11"/>
  <c r="DM98" i="20"/>
  <c r="DM66" i="20"/>
  <c r="DL95" i="12"/>
  <c r="DL63" i="12"/>
  <c r="DM95" i="14"/>
  <c r="DM63" i="14"/>
  <c r="DM109" i="4"/>
  <c r="DM77" i="4"/>
  <c r="DM101" i="1"/>
  <c r="DM69" i="1"/>
  <c r="DM91" i="17"/>
  <c r="DM59" i="17"/>
  <c r="DM115" i="19"/>
  <c r="DM83" i="19"/>
  <c r="DM88" i="4"/>
  <c r="DM56" i="4"/>
  <c r="DM109" i="11"/>
  <c r="DM77" i="11"/>
  <c r="DM92" i="1"/>
  <c r="DM60" i="1"/>
  <c r="DM93" i="5"/>
  <c r="DM61" i="5"/>
  <c r="DL111" i="5"/>
  <c r="DL79" i="5"/>
  <c r="DL93" i="13"/>
  <c r="DL61" i="13"/>
  <c r="DM88" i="13"/>
  <c r="DM56" i="13"/>
  <c r="DM95" i="19"/>
  <c r="DM63" i="19"/>
  <c r="DL114" i="13"/>
  <c r="DL82" i="13"/>
  <c r="DL101" i="13"/>
  <c r="DL69" i="13"/>
  <c r="DM87" i="2"/>
  <c r="DM55" i="2"/>
  <c r="DM87" i="6"/>
  <c r="DM55" i="6"/>
  <c r="DM115" i="1"/>
  <c r="DM83" i="1"/>
  <c r="DL103" i="6"/>
  <c r="DL71" i="6"/>
  <c r="DM91" i="5"/>
  <c r="DM59" i="5"/>
  <c r="DL92" i="19"/>
  <c r="DL60" i="19"/>
  <c r="DL89" i="13"/>
  <c r="DL57" i="13"/>
  <c r="DL110" i="15"/>
  <c r="DL78" i="15"/>
  <c r="DM112" i="11"/>
  <c r="DM80" i="11"/>
  <c r="DM117" i="12"/>
  <c r="DM85" i="12"/>
  <c r="DL111" i="13"/>
  <c r="DL79" i="13"/>
  <c r="DM106" i="6"/>
  <c r="DM74" i="6"/>
  <c r="DL91" i="16"/>
  <c r="DL59" i="16"/>
  <c r="DK86" i="12"/>
  <c r="DK54" i="12"/>
  <c r="DM91" i="15"/>
  <c r="DM59" i="15"/>
  <c r="DL111" i="17"/>
  <c r="DL79" i="17"/>
  <c r="DM99" i="7"/>
  <c r="DM67" i="7"/>
  <c r="DL91" i="21"/>
  <c r="DL59" i="21"/>
  <c r="DM88" i="11"/>
  <c r="DM56" i="11"/>
  <c r="DM99" i="4"/>
  <c r="DM67" i="4"/>
  <c r="DM117" i="5"/>
  <c r="DM85" i="5"/>
  <c r="DM96" i="13"/>
  <c r="DM64" i="13"/>
  <c r="DM91" i="18"/>
  <c r="DM59" i="18"/>
  <c r="DM98" i="9"/>
  <c r="DM66" i="9"/>
  <c r="DM91" i="19"/>
  <c r="DM59" i="19"/>
  <c r="DL111" i="11"/>
  <c r="DL79" i="11"/>
  <c r="DL111" i="14"/>
  <c r="DL79" i="14"/>
  <c r="DL101" i="14"/>
  <c r="DL69" i="14"/>
  <c r="DM117" i="10"/>
  <c r="DM85" i="10"/>
  <c r="DL97" i="2"/>
  <c r="DL65" i="2"/>
  <c r="DM95" i="18"/>
  <c r="DM63" i="18"/>
  <c r="DL92" i="3"/>
  <c r="DL60" i="3"/>
  <c r="DM104" i="18"/>
  <c r="DM72" i="18"/>
  <c r="DM106" i="1"/>
  <c r="DM74" i="1"/>
  <c r="DM87" i="4"/>
  <c r="DM55" i="4"/>
  <c r="DM114" i="10"/>
  <c r="DM82" i="10"/>
  <c r="DM111" i="16"/>
  <c r="DM79" i="16"/>
  <c r="DM92" i="8"/>
  <c r="DM60" i="8"/>
  <c r="DM94" i="6"/>
  <c r="DM62" i="6"/>
  <c r="DM100" i="2"/>
  <c r="DM68" i="2"/>
  <c r="DM96" i="2"/>
  <c r="DM64" i="2"/>
  <c r="DL113" i="19"/>
  <c r="DL81" i="19"/>
  <c r="DM117" i="7"/>
  <c r="DM85" i="7"/>
  <c r="DM115" i="10"/>
  <c r="DM83" i="10"/>
  <c r="DM106" i="15"/>
  <c r="DM74" i="15"/>
  <c r="DL98" i="12"/>
  <c r="DL66" i="12"/>
  <c r="DL90" i="12"/>
  <c r="DL58" i="12"/>
  <c r="DM90" i="10"/>
  <c r="DM58" i="10"/>
  <c r="DM114" i="4"/>
  <c r="DM82" i="4"/>
  <c r="DM108" i="18"/>
  <c r="DM76" i="18"/>
  <c r="DM110" i="13"/>
  <c r="DM78" i="13"/>
  <c r="DM93" i="21"/>
  <c r="DM61" i="21"/>
  <c r="DM103" i="8"/>
  <c r="DM71" i="8"/>
  <c r="DL105" i="13"/>
  <c r="DL73" i="13"/>
  <c r="DL107" i="21"/>
  <c r="DL75" i="21"/>
  <c r="DM108" i="2"/>
  <c r="DM76" i="2"/>
  <c r="DM101" i="11"/>
  <c r="DM69" i="11"/>
  <c r="DL110" i="9"/>
  <c r="DL78" i="9"/>
  <c r="DM100" i="21"/>
  <c r="DM68" i="21"/>
  <c r="DL99" i="20"/>
  <c r="DL67" i="20"/>
  <c r="DM106" i="16"/>
  <c r="DM74" i="16"/>
  <c r="DL104" i="4"/>
  <c r="DL72" i="4"/>
  <c r="DL86" i="10"/>
  <c r="DL54" i="10"/>
  <c r="DL115" i="21"/>
  <c r="DL83" i="21"/>
  <c r="DL89" i="5"/>
  <c r="DL57" i="5"/>
  <c r="DL108" i="20"/>
  <c r="DL76" i="20"/>
  <c r="DL91" i="3"/>
  <c r="DL59" i="3"/>
  <c r="DL90" i="7"/>
  <c r="DL58" i="7"/>
  <c r="DM92" i="9"/>
  <c r="DM60" i="9"/>
  <c r="DM108" i="15"/>
  <c r="DM76" i="15"/>
  <c r="DM114" i="16"/>
  <c r="DM82" i="16"/>
  <c r="DL104" i="8"/>
  <c r="DL72" i="8"/>
  <c r="DM98" i="1"/>
  <c r="DM66" i="1"/>
  <c r="DL99" i="2"/>
  <c r="DL67" i="2"/>
  <c r="DL103" i="20"/>
  <c r="DL71" i="20"/>
  <c r="DM98" i="5"/>
  <c r="DM66" i="5"/>
  <c r="DM94" i="13"/>
  <c r="DM62" i="13"/>
  <c r="DM110" i="6"/>
  <c r="DM78" i="6"/>
  <c r="DL106" i="21"/>
  <c r="DL74" i="21"/>
  <c r="DM110" i="1"/>
  <c r="DM78" i="1"/>
  <c r="DM94" i="4"/>
  <c r="DM62" i="4"/>
  <c r="DL100" i="10"/>
  <c r="DL68" i="10"/>
  <c r="DL101" i="19"/>
  <c r="DL69" i="19"/>
  <c r="DM106" i="17"/>
  <c r="DM74" i="17"/>
  <c r="DL89" i="21"/>
  <c r="DL57" i="21"/>
  <c r="DL103" i="16"/>
  <c r="DL71" i="16"/>
  <c r="DL96" i="6"/>
  <c r="DL64" i="6"/>
  <c r="DM105" i="6"/>
  <c r="DM73" i="6"/>
  <c r="DM107" i="6"/>
  <c r="DM75" i="6"/>
  <c r="DM120" i="19"/>
  <c r="DM123" i="19" s="1"/>
  <c r="DM116" i="19" s="1"/>
  <c r="DM84" i="19"/>
  <c r="DL109" i="9"/>
  <c r="DL77" i="9"/>
  <c r="DM86" i="3"/>
  <c r="DM54" i="3"/>
  <c r="DM102" i="6"/>
  <c r="DM70" i="6"/>
  <c r="DM107" i="16"/>
  <c r="DM75" i="16"/>
  <c r="DM102" i="9"/>
  <c r="DM70" i="9"/>
  <c r="DM108" i="5"/>
  <c r="DM76" i="5"/>
  <c r="DL103" i="15"/>
  <c r="DL71" i="15"/>
  <c r="DM89" i="1"/>
  <c r="DM57" i="1"/>
  <c r="DM100" i="1"/>
  <c r="DM68" i="1"/>
  <c r="DL113" i="2"/>
  <c r="DL81" i="2"/>
  <c r="DM115" i="18"/>
  <c r="DM83" i="18"/>
  <c r="DM111" i="8"/>
  <c r="DM79" i="8"/>
  <c r="DM120" i="17"/>
  <c r="DM123" i="17" s="1"/>
  <c r="DM116" i="17" s="1"/>
  <c r="DM84" i="17"/>
  <c r="DL117" i="14"/>
  <c r="DL85" i="14"/>
  <c r="DL108" i="17"/>
  <c r="DL76" i="17"/>
  <c r="DM92" i="10"/>
  <c r="DM60" i="10"/>
  <c r="DM112" i="15"/>
  <c r="DM80" i="15"/>
  <c r="DL114" i="21"/>
  <c r="DL82" i="21"/>
  <c r="DL86" i="15"/>
  <c r="DL54" i="15"/>
  <c r="DM112" i="18"/>
  <c r="DM80" i="18"/>
  <c r="DL110" i="19"/>
  <c r="DL78" i="19"/>
  <c r="DM95" i="3"/>
  <c r="DM63" i="3"/>
  <c r="DM88" i="5"/>
  <c r="DM56" i="5"/>
  <c r="DL115" i="8"/>
  <c r="DL83" i="8"/>
  <c r="DM112" i="16"/>
  <c r="DM80" i="16"/>
  <c r="DL100" i="14"/>
  <c r="DL68" i="14"/>
  <c r="DL90" i="2"/>
  <c r="DL58" i="2"/>
  <c r="DM92" i="18"/>
  <c r="DM60" i="18"/>
  <c r="DM87" i="9"/>
  <c r="DM55" i="9"/>
  <c r="DM120" i="12"/>
  <c r="DM123" i="12" s="1"/>
  <c r="DM116" i="12" s="1"/>
  <c r="DM84" i="12"/>
  <c r="DL95" i="7"/>
  <c r="DL63" i="7"/>
  <c r="DM95" i="9"/>
  <c r="DM63" i="9"/>
  <c r="DM104" i="11"/>
  <c r="DM72" i="11"/>
  <c r="DM117" i="19"/>
  <c r="DM85" i="19"/>
  <c r="DL115" i="11"/>
  <c r="DL83" i="11"/>
  <c r="DM104" i="16"/>
  <c r="DM72" i="16"/>
  <c r="DM98" i="4"/>
  <c r="DM66" i="4"/>
  <c r="DM101" i="10"/>
  <c r="DM69" i="10"/>
  <c r="DL104" i="13"/>
  <c r="DL72" i="13"/>
  <c r="DM90" i="20"/>
  <c r="DM58" i="20"/>
  <c r="DM107" i="4"/>
  <c r="DM75" i="4"/>
  <c r="DM92" i="7"/>
  <c r="DM60" i="7"/>
  <c r="DM114" i="2"/>
  <c r="DM82" i="2"/>
  <c r="DL92" i="5"/>
  <c r="DL60" i="5"/>
  <c r="DL87" i="21"/>
  <c r="DL55" i="21"/>
  <c r="DM107" i="14"/>
  <c r="DM75" i="14"/>
  <c r="DM104" i="5"/>
  <c r="DM72" i="5"/>
  <c r="DM107" i="15"/>
  <c r="DM75" i="15"/>
  <c r="DL90" i="21"/>
  <c r="DL58" i="21"/>
  <c r="DM102" i="2"/>
  <c r="DM70" i="2"/>
  <c r="DL86" i="2"/>
  <c r="DL54" i="2"/>
  <c r="DM93" i="7"/>
  <c r="DM61" i="7"/>
  <c r="DM109" i="18"/>
  <c r="DM77" i="18"/>
  <c r="DL97" i="4"/>
  <c r="DL65" i="4"/>
  <c r="DL87" i="10"/>
  <c r="DL55" i="10"/>
  <c r="DM112" i="9"/>
  <c r="DM80" i="9"/>
  <c r="DL87" i="7"/>
  <c r="DL55" i="7"/>
  <c r="DL97" i="9"/>
  <c r="DL65" i="9"/>
  <c r="DM117" i="4"/>
  <c r="DM85" i="4"/>
  <c r="DM110" i="20"/>
  <c r="DM78" i="20"/>
  <c r="DM113" i="13"/>
  <c r="DM81" i="13"/>
  <c r="DM106" i="9"/>
  <c r="DM74" i="9"/>
  <c r="DL105" i="9"/>
  <c r="DL73" i="9"/>
  <c r="DL99" i="17"/>
  <c r="DL67" i="17"/>
  <c r="DL106" i="18"/>
  <c r="DL74" i="18"/>
  <c r="DL94" i="2"/>
  <c r="DL62" i="2"/>
  <c r="DM87" i="15"/>
  <c r="DM55" i="15"/>
  <c r="DM115" i="7"/>
  <c r="DM83" i="7"/>
  <c r="DL105" i="5"/>
  <c r="DL73" i="5"/>
  <c r="DM110" i="8"/>
  <c r="DM78" i="8"/>
  <c r="DM100" i="12"/>
  <c r="DM68" i="12"/>
  <c r="DL93" i="12"/>
  <c r="DL61" i="12"/>
  <c r="DL97" i="15"/>
  <c r="DL65" i="15"/>
  <c r="DM104" i="2"/>
  <c r="DM72" i="2"/>
  <c r="DM107" i="7"/>
  <c r="DM75" i="7"/>
  <c r="DM86" i="20"/>
  <c r="DM54" i="20"/>
  <c r="DM96" i="7"/>
  <c r="DM64" i="7"/>
  <c r="DM109" i="12"/>
  <c r="DM77" i="12"/>
  <c r="DL94" i="3"/>
  <c r="DL62" i="3"/>
  <c r="DM94" i="21"/>
  <c r="DM62" i="21"/>
  <c r="DL120" i="21"/>
  <c r="DL123" i="21" s="1"/>
  <c r="DL116" i="21" s="1"/>
  <c r="DL84" i="21"/>
  <c r="DM110" i="14"/>
  <c r="DM78" i="14"/>
  <c r="DM110" i="2"/>
  <c r="DM78" i="2"/>
  <c r="DM99" i="9"/>
  <c r="DM67" i="9"/>
  <c r="DM114" i="3"/>
  <c r="DM82" i="3"/>
  <c r="DL110" i="10"/>
  <c r="DL78" i="10"/>
  <c r="DM89" i="20"/>
  <c r="DM57" i="20"/>
  <c r="DM101" i="9"/>
  <c r="DM69" i="9"/>
  <c r="DM109" i="15"/>
  <c r="DM77" i="15"/>
  <c r="DL103" i="9"/>
  <c r="DL71" i="9"/>
  <c r="DM93" i="11"/>
  <c r="DM61" i="11"/>
  <c r="DM108" i="3"/>
  <c r="DM76" i="3"/>
  <c r="DM100" i="9"/>
  <c r="DM68" i="9"/>
  <c r="DM106" i="10"/>
  <c r="DM74" i="10"/>
  <c r="DL96" i="20"/>
  <c r="DL64" i="20"/>
  <c r="DM87" i="8"/>
  <c r="DM55" i="8"/>
  <c r="DM89" i="10"/>
  <c r="DM57" i="10"/>
  <c r="DL93" i="18"/>
  <c r="DL61" i="18"/>
  <c r="DL88" i="12"/>
  <c r="DL56" i="12"/>
  <c r="DM94" i="16"/>
  <c r="DM62" i="16"/>
  <c r="DM107" i="9"/>
  <c r="DM75" i="9"/>
  <c r="DL97" i="10"/>
  <c r="DL65" i="10"/>
  <c r="DL107" i="18"/>
  <c r="DL75" i="18"/>
  <c r="DM101" i="17"/>
  <c r="DM69" i="17"/>
  <c r="DM106" i="4"/>
  <c r="DM74" i="4"/>
  <c r="DM113" i="6"/>
  <c r="DM81" i="6"/>
  <c r="DM105" i="20"/>
  <c r="DM73" i="20"/>
  <c r="DL106" i="13"/>
  <c r="DL74" i="13"/>
  <c r="DM86" i="11"/>
  <c r="DM54" i="11"/>
  <c r="DK86" i="21"/>
  <c r="DK54" i="21"/>
  <c r="DM93" i="17"/>
  <c r="DM61" i="17"/>
  <c r="DM120" i="2"/>
  <c r="DM123" i="2" s="1"/>
  <c r="DM116" i="2" s="1"/>
  <c r="DM84" i="2"/>
  <c r="DM113" i="11"/>
  <c r="DM81" i="11"/>
  <c r="DL117" i="3"/>
  <c r="DL85" i="3"/>
  <c r="DM95" i="17"/>
  <c r="DM63" i="17"/>
  <c r="DL86" i="13"/>
  <c r="DL54" i="13"/>
  <c r="DM94" i="9"/>
  <c r="DM62" i="9"/>
  <c r="DL89" i="19"/>
  <c r="DL57" i="19"/>
  <c r="DM111" i="19"/>
  <c r="DM79" i="19"/>
  <c r="DM107" i="13"/>
  <c r="DM75" i="13"/>
  <c r="DL113" i="14"/>
  <c r="DL81" i="14"/>
  <c r="DM105" i="21"/>
  <c r="DM73" i="21"/>
  <c r="DM87" i="18"/>
  <c r="DM55" i="18"/>
  <c r="DM96" i="5"/>
  <c r="DM64" i="5"/>
  <c r="DM101" i="20"/>
  <c r="DM69" i="20"/>
  <c r="DL91" i="20"/>
  <c r="DL59" i="20"/>
  <c r="DM88" i="8"/>
  <c r="DM56" i="8"/>
  <c r="DM90" i="3"/>
  <c r="DM58" i="3"/>
  <c r="DM96" i="11"/>
  <c r="DM64" i="11"/>
  <c r="DL89" i="2"/>
  <c r="DL57" i="2"/>
  <c r="DL108" i="21"/>
  <c r="DL76" i="21"/>
  <c r="DM101" i="4"/>
  <c r="DM69" i="4"/>
  <c r="DM93" i="4"/>
  <c r="DM61" i="4"/>
  <c r="DM94" i="15"/>
  <c r="DM62" i="15"/>
  <c r="DM88" i="20"/>
  <c r="DM56" i="20"/>
  <c r="DL100" i="19"/>
  <c r="DL68" i="19"/>
  <c r="DL120" i="3"/>
  <c r="DL123" i="3" s="1"/>
  <c r="DL116" i="3" s="1"/>
  <c r="DL84" i="3"/>
  <c r="DM115" i="14"/>
  <c r="DM83" i="14"/>
  <c r="DL104" i="17"/>
  <c r="DL72" i="17"/>
  <c r="DL117" i="17"/>
  <c r="DL85" i="17"/>
  <c r="DM117" i="1"/>
  <c r="DM85" i="1"/>
  <c r="DM112" i="7"/>
  <c r="DM80" i="7"/>
  <c r="DM97" i="7"/>
  <c r="DM65" i="7"/>
  <c r="DM113" i="15"/>
  <c r="DM81" i="15"/>
  <c r="DM115" i="15"/>
  <c r="DM83" i="15"/>
  <c r="DM96" i="12"/>
  <c r="DM64" i="12"/>
  <c r="DM99" i="19"/>
  <c r="DM67" i="19"/>
  <c r="DL106" i="8"/>
  <c r="DL74" i="8"/>
  <c r="DM88" i="10"/>
  <c r="DM56" i="10"/>
  <c r="DM102" i="15"/>
  <c r="DM70" i="15"/>
  <c r="DM90" i="8"/>
  <c r="DM58" i="8"/>
  <c r="DL96" i="14"/>
  <c r="DL64" i="14"/>
  <c r="DM108" i="7"/>
  <c r="DM76" i="7"/>
  <c r="DM106" i="19"/>
  <c r="DM74" i="19"/>
  <c r="DM101" i="3"/>
  <c r="DM69" i="3"/>
  <c r="DM110" i="17"/>
  <c r="DM78" i="17"/>
  <c r="DL99" i="13"/>
  <c r="DL67" i="13"/>
  <c r="DL109" i="6"/>
  <c r="DL77" i="6"/>
  <c r="DL90" i="18"/>
  <c r="DL58" i="18"/>
  <c r="DM101" i="6"/>
  <c r="DM69" i="6"/>
  <c r="DL105" i="19"/>
  <c r="DL73" i="19"/>
  <c r="DL108" i="11"/>
  <c r="DL76" i="11"/>
  <c r="DM108" i="19"/>
  <c r="DM76" i="19"/>
  <c r="DL112" i="4"/>
  <c r="DL80" i="4"/>
  <c r="DL90" i="17"/>
  <c r="DL58" i="17"/>
  <c r="DM91" i="8"/>
  <c r="DM59" i="8"/>
  <c r="DL92" i="14"/>
  <c r="DL60" i="14"/>
  <c r="DM98" i="2"/>
  <c r="DM66" i="2"/>
  <c r="DM87" i="13"/>
  <c r="DM55" i="13"/>
  <c r="DM109" i="7"/>
  <c r="DM77" i="7"/>
  <c r="DM98" i="14"/>
  <c r="DM66" i="14"/>
  <c r="DL112" i="14"/>
  <c r="DL80" i="14"/>
  <c r="DM87" i="19"/>
  <c r="DM55" i="19"/>
  <c r="DM111" i="21"/>
  <c r="DM79" i="21"/>
  <c r="DM97" i="17"/>
  <c r="DM65" i="17"/>
  <c r="DM94" i="5"/>
  <c r="DM62" i="5"/>
  <c r="DM90" i="16"/>
  <c r="DM58" i="16"/>
  <c r="DM93" i="10"/>
  <c r="DM61" i="10"/>
  <c r="DM105" i="12"/>
  <c r="DM73" i="12"/>
  <c r="DM117" i="6"/>
  <c r="DM85" i="6"/>
  <c r="DM98" i="15"/>
  <c r="DM66" i="15"/>
  <c r="DL98" i="21"/>
  <c r="DL66" i="21"/>
  <c r="DM92" i="4"/>
  <c r="DM60" i="4"/>
  <c r="DL115" i="16"/>
  <c r="DL83" i="16"/>
  <c r="DM107" i="20"/>
  <c r="DM75" i="20"/>
  <c r="DM101" i="5"/>
  <c r="DM69" i="5"/>
  <c r="DM107" i="12"/>
  <c r="DM75" i="12"/>
  <c r="DM107" i="8"/>
  <c r="DM75" i="8"/>
  <c r="DL111" i="15"/>
  <c r="DL79" i="15"/>
  <c r="DL113" i="5"/>
  <c r="DL81" i="5"/>
  <c r="DL89" i="9"/>
  <c r="DL57" i="9"/>
  <c r="DM97" i="6"/>
  <c r="DM65" i="6"/>
  <c r="DL115" i="9"/>
  <c r="DL83" i="9"/>
  <c r="DL95" i="20"/>
  <c r="DL63" i="20"/>
  <c r="DM102" i="13"/>
  <c r="DM70" i="13"/>
  <c r="DL108" i="10"/>
  <c r="DL76" i="10"/>
  <c r="DM102" i="10"/>
  <c r="DM70" i="10"/>
  <c r="DL109" i="14"/>
  <c r="DL77" i="14"/>
  <c r="DM99" i="3"/>
  <c r="DM67" i="3"/>
  <c r="DL98" i="6"/>
  <c r="DL66" i="6"/>
  <c r="DM100" i="8"/>
  <c r="DM68" i="8"/>
  <c r="DL86" i="5"/>
  <c r="DL54" i="5"/>
  <c r="DM87" i="20"/>
  <c r="DM55" i="20"/>
  <c r="DL105" i="15"/>
  <c r="DL73" i="15"/>
  <c r="DM111" i="3"/>
  <c r="DM79" i="3"/>
  <c r="DL112" i="10"/>
  <c r="DL80" i="10"/>
  <c r="DL92" i="2"/>
  <c r="DL60" i="2"/>
  <c r="DL117" i="16"/>
  <c r="DL85" i="16"/>
  <c r="DM108" i="1"/>
  <c r="DM76" i="1"/>
  <c r="DM110" i="3"/>
  <c r="DM78" i="3"/>
  <c r="DL112" i="3"/>
  <c r="DL80" i="3"/>
  <c r="DM96" i="21"/>
  <c r="DM64" i="21"/>
  <c r="DM105" i="16"/>
  <c r="DM73" i="16"/>
  <c r="DL113" i="16"/>
  <c r="DL81" i="16"/>
  <c r="DM94" i="7"/>
  <c r="DM62" i="7"/>
  <c r="DM110" i="16"/>
  <c r="DM78" i="16"/>
  <c r="DM104" i="6"/>
  <c r="DM72" i="6"/>
  <c r="DM99" i="14"/>
  <c r="DM67" i="14"/>
  <c r="DM89" i="11"/>
  <c r="DM57" i="11"/>
  <c r="DL102" i="11"/>
  <c r="DL70" i="11"/>
  <c r="DL108" i="16"/>
  <c r="DL76" i="16"/>
  <c r="DM97" i="16"/>
  <c r="DM65" i="16"/>
  <c r="DM97" i="1"/>
  <c r="DM65" i="1"/>
  <c r="DM114" i="7"/>
  <c r="DM82" i="7"/>
  <c r="DL105" i="3"/>
  <c r="DL73" i="3"/>
  <c r="DM88" i="15"/>
  <c r="DM56" i="15"/>
  <c r="DM91" i="11"/>
  <c r="DM59" i="11"/>
  <c r="DL101" i="2"/>
  <c r="DL69" i="2"/>
  <c r="DM97" i="13"/>
  <c r="DM65" i="13"/>
  <c r="DL120" i="11"/>
  <c r="DL123" i="11" s="1"/>
  <c r="DL116" i="11" s="1"/>
  <c r="DL84" i="11"/>
  <c r="DL98" i="10"/>
  <c r="DL66" i="10"/>
  <c r="DM105" i="1"/>
  <c r="DM73" i="1"/>
  <c r="DM114" i="11"/>
  <c r="DM82" i="11"/>
  <c r="DM120" i="18"/>
  <c r="DM123" i="18" s="1"/>
  <c r="DM116" i="18" s="1"/>
  <c r="DM84" i="18"/>
  <c r="DM97" i="20"/>
  <c r="DM65" i="20"/>
  <c r="DL97" i="8"/>
  <c r="DL65" i="8"/>
  <c r="DL87" i="11"/>
  <c r="DL55" i="11"/>
  <c r="DM120" i="8"/>
  <c r="DM123" i="8" s="1"/>
  <c r="DM116" i="8" s="1"/>
  <c r="DM84" i="8"/>
  <c r="DM120" i="9"/>
  <c r="DM123" i="9" s="1"/>
  <c r="DM116" i="9" s="1"/>
  <c r="DM84" i="9"/>
  <c r="DM90" i="11"/>
  <c r="DM58" i="11"/>
  <c r="DM99" i="16"/>
  <c r="DM67" i="16"/>
  <c r="DL102" i="8"/>
  <c r="DL70" i="8"/>
  <c r="DM113" i="18"/>
  <c r="DM81" i="18"/>
  <c r="DM103" i="13"/>
  <c r="DM71" i="13"/>
  <c r="DL88" i="6"/>
  <c r="DL56" i="6"/>
  <c r="DL94" i="8"/>
  <c r="DL62" i="8"/>
  <c r="DL91" i="4"/>
  <c r="DL59" i="4"/>
  <c r="DM111" i="1"/>
  <c r="DM79" i="1"/>
  <c r="DM112" i="17"/>
  <c r="DM80" i="17"/>
  <c r="DL114" i="8"/>
  <c r="DL82" i="8"/>
  <c r="DM115" i="12"/>
  <c r="DM83" i="12"/>
  <c r="DM102" i="20"/>
  <c r="DM70" i="20"/>
  <c r="DM106" i="12"/>
  <c r="DM74" i="12"/>
  <c r="DM103" i="12"/>
  <c r="DM71" i="12"/>
  <c r="DL87" i="5"/>
  <c r="DL55" i="5"/>
  <c r="DL104" i="3"/>
  <c r="DL72" i="3"/>
  <c r="DL89" i="12"/>
  <c r="DL57" i="12"/>
  <c r="DM103" i="3"/>
  <c r="DM71" i="3"/>
  <c r="DL89" i="15"/>
  <c r="DL57" i="15"/>
  <c r="DM88" i="19"/>
  <c r="DM56" i="19"/>
  <c r="DL96" i="3"/>
  <c r="DL64" i="3"/>
  <c r="DM120" i="13"/>
  <c r="DM123" i="13" s="1"/>
  <c r="DM116" i="13" s="1"/>
  <c r="DM84" i="13"/>
  <c r="DM94" i="10"/>
  <c r="DM62" i="10"/>
  <c r="DM100" i="7"/>
  <c r="DM68" i="7"/>
  <c r="DM99" i="12"/>
  <c r="DM67" i="12"/>
  <c r="DM102" i="1"/>
  <c r="DM70" i="1"/>
  <c r="DM89" i="16"/>
  <c r="DM57" i="16"/>
  <c r="DL106" i="11"/>
  <c r="DL74" i="11"/>
  <c r="DM107" i="17"/>
  <c r="DM75" i="17"/>
  <c r="DM92" i="16"/>
  <c r="DM60" i="16"/>
  <c r="DM115" i="20"/>
  <c r="DM83" i="20"/>
  <c r="DL109" i="3"/>
  <c r="DL77" i="3"/>
  <c r="DM98" i="18"/>
  <c r="DM66" i="18"/>
  <c r="DL113" i="10"/>
  <c r="DL81" i="10"/>
  <c r="DM103" i="19"/>
  <c r="DM71" i="19"/>
  <c r="DM96" i="8"/>
  <c r="DM64" i="8"/>
  <c r="DM91" i="12"/>
  <c r="DM59" i="12"/>
  <c r="DM89" i="6"/>
  <c r="DM57" i="6"/>
  <c r="DL95" i="21"/>
  <c r="DL63" i="21"/>
  <c r="DL92" i="20"/>
  <c r="DL60" i="20"/>
  <c r="DM87" i="16"/>
  <c r="DM55" i="16"/>
  <c r="BG47" i="3"/>
  <c r="BG47" i="11"/>
  <c r="BG47" i="20"/>
  <c r="BH44" i="9"/>
  <c r="DM44" i="9" a="1"/>
  <c r="DM44" i="9" s="1"/>
  <c r="BI29" i="8"/>
  <c r="DN29" i="8" a="1"/>
  <c r="DN29" i="8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I26" i="11"/>
  <c r="DN26" i="11" a="1"/>
  <c r="DN26" i="11" s="1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23" i="20"/>
  <c r="DN23" i="20" a="1"/>
  <c r="DN23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I42" i="17"/>
  <c r="DN42" i="17" a="1"/>
  <c r="DN42" i="17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36" i="8"/>
  <c r="DN36" i="8" a="1"/>
  <c r="DN36" i="8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I23" i="13"/>
  <c r="DN23" i="13" a="1"/>
  <c r="DN23" i="13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G47" i="6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16" i="3"/>
  <c r="DN16" i="3" a="1"/>
  <c r="DN16" i="3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8" i="11"/>
  <c r="DN28" i="11" a="1"/>
  <c r="DN28" i="11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I39" i="18"/>
  <c r="DN39" i="18" a="1"/>
  <c r="DN39" i="18" s="1"/>
  <c r="BI24" i="2"/>
  <c r="DN24" i="2" a="1"/>
  <c r="DN24" i="2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DN32" i="7" a="1"/>
  <c r="DN32" i="7" s="1"/>
  <c r="BI32" i="7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29" i="16"/>
  <c r="DN29" i="16" a="1"/>
  <c r="DN29" i="16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29" i="17"/>
  <c r="DN29" i="17" a="1"/>
  <c r="DN29" i="17" s="1"/>
  <c r="BI39" i="12"/>
  <c r="DN39" i="12" a="1"/>
  <c r="DN39" i="12" s="1"/>
  <c r="DL15" i="16" a="1"/>
  <c r="DL15" i="16" s="1"/>
  <c r="BG15" i="16"/>
  <c r="BF47" i="16"/>
  <c r="DN20" i="14" a="1"/>
  <c r="DN20" i="14" s="1"/>
  <c r="BI20" i="14"/>
  <c r="BH15" i="1"/>
  <c r="DM15" i="1" a="1"/>
  <c r="DM15" i="1" s="1"/>
  <c r="BG47" i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I33" i="7"/>
  <c r="DN33" i="7" a="1"/>
  <c r="DN33" i="7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1" i="21"/>
  <c r="DN21" i="21" a="1"/>
  <c r="DN21" i="21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I40" i="4"/>
  <c r="DN40" i="4" a="1"/>
  <c r="DN40" i="4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19" i="13"/>
  <c r="DN19" i="13" a="1"/>
  <c r="DN19" i="13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I22" i="8"/>
  <c r="DN22" i="8" a="1"/>
  <c r="DN22" i="8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45" i="7"/>
  <c r="DN45" i="7" a="1"/>
  <c r="DN45" i="7" s="1"/>
  <c r="BI33" i="1"/>
  <c r="DN33" i="1" a="1"/>
  <c r="DN33" i="1" s="1"/>
  <c r="BI21" i="13"/>
  <c r="DN21" i="13" a="1"/>
  <c r="DN21" i="13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I15" i="3"/>
  <c r="DN15" i="3" a="1"/>
  <c r="DN15" i="3" s="1"/>
  <c r="BH38" i="14"/>
  <c r="DM38" i="14" a="1"/>
  <c r="DM38" i="14" s="1"/>
  <c r="BI28" i="3"/>
  <c r="DN28" i="3" a="1"/>
  <c r="DN28" i="3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I45" i="19"/>
  <c r="DN45" i="19" a="1"/>
  <c r="DN45" i="19" s="1"/>
  <c r="BH38" i="9"/>
  <c r="DM38" i="9" a="1"/>
  <c r="DM38" i="9" s="1"/>
  <c r="BI22" i="5"/>
  <c r="DN22" i="5" a="1"/>
  <c r="DN22" i="5" s="1"/>
  <c r="DM40" i="5" a="1"/>
  <c r="DM40" i="5" s="1"/>
  <c r="BH40" i="5"/>
  <c r="BI23" i="4"/>
  <c r="DN23" i="4" a="1"/>
  <c r="DN23" i="4" s="1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3" i="20"/>
  <c r="DN33" i="20" a="1"/>
  <c r="DN33" i="20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G47" i="15"/>
  <c r="BI30" i="16"/>
  <c r="DN30" i="16" a="1"/>
  <c r="DN30" i="16" s="1"/>
  <c r="BI25" i="1"/>
  <c r="DN25" i="1" a="1"/>
  <c r="DN25" i="1" s="1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43" i="17"/>
  <c r="DN43" i="17" a="1"/>
  <c r="DN43" i="17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G47" i="7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I24" i="13"/>
  <c r="DN24" i="13" a="1"/>
  <c r="DN24" i="13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I27" i="9"/>
  <c r="DN27" i="9" a="1"/>
  <c r="DN27" i="9" s="1"/>
  <c r="BI20" i="19"/>
  <c r="DN20" i="19" a="1"/>
  <c r="DN20" i="19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I24" i="18"/>
  <c r="DN24" i="18" a="1"/>
  <c r="DN24" i="18" s="1"/>
  <c r="BH21" i="3"/>
  <c r="DM21" i="3" a="1"/>
  <c r="DM21" i="3" s="1"/>
  <c r="BI33" i="18"/>
  <c r="DN33" i="18" a="1"/>
  <c r="DN33" i="18" s="1"/>
  <c r="BI35" i="1"/>
  <c r="DN35" i="1" a="1"/>
  <c r="DN35" i="1" s="1"/>
  <c r="BI16" i="4"/>
  <c r="DN16" i="4" a="1"/>
  <c r="DN16" i="4" s="1"/>
  <c r="BI43" i="10"/>
  <c r="DN43" i="10" a="1"/>
  <c r="DN43" i="10" s="1"/>
  <c r="BI40" i="16"/>
  <c r="DN40" i="16" a="1"/>
  <c r="DN40" i="16" s="1"/>
  <c r="DN21" i="8" a="1"/>
  <c r="DN21" i="8" s="1"/>
  <c r="BI21" i="8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I38" i="17"/>
  <c r="DN38" i="17" a="1"/>
  <c r="DN38" i="17" s="1"/>
  <c r="BH23" i="18"/>
  <c r="DM23" i="18" a="1"/>
  <c r="DM23" i="18" s="1"/>
  <c r="BI19" i="19"/>
  <c r="DN19" i="19" a="1"/>
  <c r="DN19" i="19" s="1"/>
  <c r="DN39" i="14" a="1"/>
  <c r="DN39" i="14" s="1"/>
  <c r="BI39" i="14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BI35" i="4"/>
  <c r="DN35" i="4" a="1"/>
  <c r="DN35" i="4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21" i="10"/>
  <c r="DN21" i="10" a="1"/>
  <c r="DN21" i="10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I42" i="13"/>
  <c r="DN42" i="13" a="1"/>
  <c r="DN42" i="13" s="1"/>
  <c r="BI35" i="9"/>
  <c r="DN35" i="9" a="1"/>
  <c r="DN35" i="9" s="1"/>
  <c r="BH34" i="9"/>
  <c r="DM34" i="9" a="1"/>
  <c r="DM34" i="9" s="1"/>
  <c r="BH28" i="17"/>
  <c r="DM28" i="17" a="1"/>
  <c r="DM28" i="17" s="1"/>
  <c r="BH35" i="18"/>
  <c r="DM35" i="18" a="1"/>
  <c r="DM35" i="18" s="1"/>
  <c r="BI44" i="7"/>
  <c r="DN44" i="7" a="1"/>
  <c r="DN44" i="7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G47" i="10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15" i="11"/>
  <c r="DN15" i="11" a="1"/>
  <c r="DN15" i="11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G47" i="13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25" i="5"/>
  <c r="DN25" i="5" a="1"/>
  <c r="DN25" i="5" s="1"/>
  <c r="BI30" i="20"/>
  <c r="DN30" i="20" a="1"/>
  <c r="DN30" i="20" s="1"/>
  <c r="BH20" i="20"/>
  <c r="DM20" i="20" a="1"/>
  <c r="DM20" i="20" s="1"/>
  <c r="BI17" i="8"/>
  <c r="DN17" i="8" a="1"/>
  <c r="DN17" i="8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41" i="7"/>
  <c r="DN41" i="7" a="1"/>
  <c r="DN41" i="7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I19" i="8"/>
  <c r="DN19" i="8" a="1"/>
  <c r="DN19" i="8" s="1"/>
  <c r="BH25" i="14"/>
  <c r="DM25" i="14" a="1"/>
  <c r="DM25" i="14" s="1"/>
  <c r="BI37" i="7"/>
  <c r="DN37" i="7" a="1"/>
  <c r="DN37" i="7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I30" i="6"/>
  <c r="DN30" i="6" a="1"/>
  <c r="DN30" i="6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I42" i="1"/>
  <c r="DN42" i="1" a="1"/>
  <c r="DN42" i="1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27" i="15"/>
  <c r="DN27" i="15" a="1"/>
  <c r="DN27" i="15" s="1"/>
  <c r="BI25" i="18"/>
  <c r="DN25" i="18" a="1"/>
  <c r="DN25" i="18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23" i="7"/>
  <c r="DN23" i="7" a="1"/>
  <c r="DN23" i="7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I26" i="20"/>
  <c r="DN26" i="20" a="1"/>
  <c r="DN26" i="20" s="1"/>
  <c r="BH16" i="11"/>
  <c r="DM16" i="11" a="1"/>
  <c r="DM16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44" i="12"/>
  <c r="DN44" i="12" a="1"/>
  <c r="DN44" i="12" s="1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I28" i="6"/>
  <c r="DN28" i="6" a="1"/>
  <c r="DN28" i="6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G47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26" i="17"/>
  <c r="DN26" i="17" a="1"/>
  <c r="DN26" i="17" s="1"/>
  <c r="BI39" i="6"/>
  <c r="DN39" i="6" a="1"/>
  <c r="DN39" i="6" s="1"/>
  <c r="BI23" i="5"/>
  <c r="DN23" i="5" a="1"/>
  <c r="DN23" i="5" s="1"/>
  <c r="BI19" i="16"/>
  <c r="DN19" i="16" a="1"/>
  <c r="DN19" i="16" s="1"/>
  <c r="BI22" i="10"/>
  <c r="DN22" i="10" a="1"/>
  <c r="DN22" i="10" s="1"/>
  <c r="BI34" i="12"/>
  <c r="DN34" i="12" a="1"/>
  <c r="DN34" i="12" s="1"/>
  <c r="DN46" i="6" a="1"/>
  <c r="DN46" i="6" s="1"/>
  <c r="BI46" i="6"/>
  <c r="DM9" i="11" l="1"/>
  <c r="DN100" i="7"/>
  <c r="DN68" i="7"/>
  <c r="DM120" i="11"/>
  <c r="DM123" i="11" s="1"/>
  <c r="DM116" i="11" s="1"/>
  <c r="DM84" i="11"/>
  <c r="DM105" i="2"/>
  <c r="DM73" i="2"/>
  <c r="DN105" i="21"/>
  <c r="DN73" i="21"/>
  <c r="DM97" i="8"/>
  <c r="DM65" i="8"/>
  <c r="DM117" i="14"/>
  <c r="DM85" i="14"/>
  <c r="DM90" i="12"/>
  <c r="DM58" i="12"/>
  <c r="DN106" i="6"/>
  <c r="DN74" i="6"/>
  <c r="DN114" i="17"/>
  <c r="DN82" i="17"/>
  <c r="DM105" i="14"/>
  <c r="DM73" i="14"/>
  <c r="DM89" i="7"/>
  <c r="DM57" i="7"/>
  <c r="DM120" i="4"/>
  <c r="DM123" i="4" s="1"/>
  <c r="DM116" i="4" s="1"/>
  <c r="DM84" i="4"/>
  <c r="DM111" i="12"/>
  <c r="DM79" i="12"/>
  <c r="DN88" i="18"/>
  <c r="DN56" i="18"/>
  <c r="DM104" i="8"/>
  <c r="DM72" i="8"/>
  <c r="DM95" i="4"/>
  <c r="DM63" i="4"/>
  <c r="DN90" i="16"/>
  <c r="DN58" i="16"/>
  <c r="DN111" i="21"/>
  <c r="DN79" i="21"/>
  <c r="DN94" i="21"/>
  <c r="DN62" i="21"/>
  <c r="DN98" i="14"/>
  <c r="DN66" i="14"/>
  <c r="DM92" i="14"/>
  <c r="DM60" i="14"/>
  <c r="DN108" i="19"/>
  <c r="DN76" i="19"/>
  <c r="DM90" i="18"/>
  <c r="DM58" i="18"/>
  <c r="DN101" i="3"/>
  <c r="DN69" i="3"/>
  <c r="DN90" i="8"/>
  <c r="DN58" i="8"/>
  <c r="DN99" i="19"/>
  <c r="DN67" i="19"/>
  <c r="DN97" i="7"/>
  <c r="DN65" i="7"/>
  <c r="DM104" i="17"/>
  <c r="DM72" i="17"/>
  <c r="DN93" i="4"/>
  <c r="DN61" i="4"/>
  <c r="DM86" i="19"/>
  <c r="DM54" i="19"/>
  <c r="DM117" i="3"/>
  <c r="DM85" i="3"/>
  <c r="DM86" i="10"/>
  <c r="DM54" i="10"/>
  <c r="DN104" i="2"/>
  <c r="DN72" i="2"/>
  <c r="DN110" i="8"/>
  <c r="DN78" i="8"/>
  <c r="DM99" i="17"/>
  <c r="DM67" i="17"/>
  <c r="DN110" i="20"/>
  <c r="DN78" i="20"/>
  <c r="DN112" i="9"/>
  <c r="DN80" i="9"/>
  <c r="DN93" i="7"/>
  <c r="DN61" i="7"/>
  <c r="DN107" i="9"/>
  <c r="DN75" i="9"/>
  <c r="DN110" i="14"/>
  <c r="DN78" i="14"/>
  <c r="DL86" i="9"/>
  <c r="DL54" i="9"/>
  <c r="DM110" i="9"/>
  <c r="DM78" i="9"/>
  <c r="DM105" i="13"/>
  <c r="DM73" i="13"/>
  <c r="DN108" i="18"/>
  <c r="DN76" i="18"/>
  <c r="DM98" i="12"/>
  <c r="DM66" i="12"/>
  <c r="DN96" i="2"/>
  <c r="DN64" i="2"/>
  <c r="DN111" i="16"/>
  <c r="DN79" i="16"/>
  <c r="DN104" i="18"/>
  <c r="DN72" i="18"/>
  <c r="DN117" i="10"/>
  <c r="DN85" i="10"/>
  <c r="DN88" i="20"/>
  <c r="DN56" i="20"/>
  <c r="DN91" i="18"/>
  <c r="DN59" i="18"/>
  <c r="DN99" i="4"/>
  <c r="DN67" i="4"/>
  <c r="DM111" i="17"/>
  <c r="DM79" i="17"/>
  <c r="DN102" i="4"/>
  <c r="DN70" i="4"/>
  <c r="DN110" i="11"/>
  <c r="DN78" i="11"/>
  <c r="DN107" i="7"/>
  <c r="DN75" i="7"/>
  <c r="DN108" i="12"/>
  <c r="DN76" i="12"/>
  <c r="DM94" i="2"/>
  <c r="DM62" i="2"/>
  <c r="DM112" i="2"/>
  <c r="DM80" i="2"/>
  <c r="DN97" i="21"/>
  <c r="DN65" i="21"/>
  <c r="DN109" i="1"/>
  <c r="DN77" i="1"/>
  <c r="DM103" i="16"/>
  <c r="DM71" i="16"/>
  <c r="DN106" i="17"/>
  <c r="DN74" i="17"/>
  <c r="DM100" i="10"/>
  <c r="DM68" i="10"/>
  <c r="DN107" i="6"/>
  <c r="DN75" i="6"/>
  <c r="DN111" i="20"/>
  <c r="DN79" i="20"/>
  <c r="DN114" i="20"/>
  <c r="DN82" i="20"/>
  <c r="DN102" i="5"/>
  <c r="DN70" i="5"/>
  <c r="DN92" i="15"/>
  <c r="DN60" i="15"/>
  <c r="DM96" i="17"/>
  <c r="DM64" i="17"/>
  <c r="DM114" i="6"/>
  <c r="DM82" i="6"/>
  <c r="DM117" i="18"/>
  <c r="DM85" i="18"/>
  <c r="DM99" i="10"/>
  <c r="DM67" i="10"/>
  <c r="DM100" i="5"/>
  <c r="DM68" i="5"/>
  <c r="DN112" i="8"/>
  <c r="DN80" i="8"/>
  <c r="DN102" i="16"/>
  <c r="DN70" i="16"/>
  <c r="DM91" i="16"/>
  <c r="DM59" i="16"/>
  <c r="DN108" i="9"/>
  <c r="DN76" i="9"/>
  <c r="DN102" i="12"/>
  <c r="DN70" i="12"/>
  <c r="DM105" i="10"/>
  <c r="DM73" i="10"/>
  <c r="DN95" i="2"/>
  <c r="DN63" i="2"/>
  <c r="DM94" i="17"/>
  <c r="DM62" i="17"/>
  <c r="DN97" i="12"/>
  <c r="DN65" i="12"/>
  <c r="DM109" i="2"/>
  <c r="DM77" i="2"/>
  <c r="DN94" i="19"/>
  <c r="DN62" i="19"/>
  <c r="DN117" i="21"/>
  <c r="DN85" i="21"/>
  <c r="DN88" i="17"/>
  <c r="DN56" i="17"/>
  <c r="DN87" i="3"/>
  <c r="DN55" i="3"/>
  <c r="DN104" i="15"/>
  <c r="DN72" i="15"/>
  <c r="DN96" i="4"/>
  <c r="DN64" i="4"/>
  <c r="DN120" i="15"/>
  <c r="DN123" i="15" s="1"/>
  <c r="DN116" i="15" s="1"/>
  <c r="DN84" i="15"/>
  <c r="DN110" i="1"/>
  <c r="DN78" i="1"/>
  <c r="DN104" i="19"/>
  <c r="DN72" i="19"/>
  <c r="DN100" i="8"/>
  <c r="DN68" i="8"/>
  <c r="DN115" i="12"/>
  <c r="DN83" i="12"/>
  <c r="DN99" i="14"/>
  <c r="DN67" i="14"/>
  <c r="DM105" i="15"/>
  <c r="DM73" i="15"/>
  <c r="DN107" i="14"/>
  <c r="DN75" i="14"/>
  <c r="DN106" i="4"/>
  <c r="DN74" i="4"/>
  <c r="DM110" i="15"/>
  <c r="DM78" i="15"/>
  <c r="DM109" i="16"/>
  <c r="DM77" i="16"/>
  <c r="DN101" i="16"/>
  <c r="DN69" i="16"/>
  <c r="DM111" i="10"/>
  <c r="DM79" i="10"/>
  <c r="DM109" i="20"/>
  <c r="DM77" i="20"/>
  <c r="DM101" i="21"/>
  <c r="DM69" i="21"/>
  <c r="DM115" i="16"/>
  <c r="DM83" i="16"/>
  <c r="DM113" i="10"/>
  <c r="DM81" i="10"/>
  <c r="DN89" i="16"/>
  <c r="DN57" i="16"/>
  <c r="DM87" i="5"/>
  <c r="DM55" i="5"/>
  <c r="DM102" i="8"/>
  <c r="DM70" i="8"/>
  <c r="DN114" i="11"/>
  <c r="DN82" i="11"/>
  <c r="DM105" i="3"/>
  <c r="DM73" i="3"/>
  <c r="DN105" i="16"/>
  <c r="DN73" i="16"/>
  <c r="DN111" i="9"/>
  <c r="DN79" i="9"/>
  <c r="DM103" i="11"/>
  <c r="DM71" i="11"/>
  <c r="DN99" i="9"/>
  <c r="DN67" i="9"/>
  <c r="DM117" i="16"/>
  <c r="DM85" i="16"/>
  <c r="DN87" i="20"/>
  <c r="DN55" i="20"/>
  <c r="DN96" i="11"/>
  <c r="DN64" i="11"/>
  <c r="DN101" i="20"/>
  <c r="DN69" i="20"/>
  <c r="DM113" i="14"/>
  <c r="DM81" i="14"/>
  <c r="DN94" i="9"/>
  <c r="DN62" i="9"/>
  <c r="DM108" i="20"/>
  <c r="DM76" i="20"/>
  <c r="DM90" i="21"/>
  <c r="DM58" i="21"/>
  <c r="DM87" i="21"/>
  <c r="DM55" i="21"/>
  <c r="DN107" i="4"/>
  <c r="DN75" i="4"/>
  <c r="DN98" i="4"/>
  <c r="DN66" i="4"/>
  <c r="DN117" i="19"/>
  <c r="DN85" i="19"/>
  <c r="DN120" i="12"/>
  <c r="DN123" i="12" s="1"/>
  <c r="DN116" i="12" s="1"/>
  <c r="DN84" i="12"/>
  <c r="DM100" i="14"/>
  <c r="DM68" i="14"/>
  <c r="DN95" i="3"/>
  <c r="DN63" i="3"/>
  <c r="DN112" i="15"/>
  <c r="DN80" i="15"/>
  <c r="DN120" i="17"/>
  <c r="DN123" i="17" s="1"/>
  <c r="DN116" i="17" s="1"/>
  <c r="DN84" i="17"/>
  <c r="DM106" i="13"/>
  <c r="DM74" i="13"/>
  <c r="DN101" i="17"/>
  <c r="DN69" i="17"/>
  <c r="DN94" i="16"/>
  <c r="DN62" i="16"/>
  <c r="DM93" i="18"/>
  <c r="DM61" i="18"/>
  <c r="DN89" i="1"/>
  <c r="DN57" i="1"/>
  <c r="DN90" i="19"/>
  <c r="DN58" i="19"/>
  <c r="DM111" i="13"/>
  <c r="DM79" i="13"/>
  <c r="DM89" i="13"/>
  <c r="DM57" i="13"/>
  <c r="DN120" i="2"/>
  <c r="DN123" i="2" s="1"/>
  <c r="DN116" i="2" s="1"/>
  <c r="DN84" i="2"/>
  <c r="DM90" i="5"/>
  <c r="DM58" i="5"/>
  <c r="DM103" i="4"/>
  <c r="DM71" i="4"/>
  <c r="DN101" i="18"/>
  <c r="DN69" i="18"/>
  <c r="DN110" i="7"/>
  <c r="DN78" i="7"/>
  <c r="DN108" i="13"/>
  <c r="DN76" i="13"/>
  <c r="DN93" i="3"/>
  <c r="DN61" i="3"/>
  <c r="DN95" i="5"/>
  <c r="DN63" i="5"/>
  <c r="DN104" i="9"/>
  <c r="DN72" i="9"/>
  <c r="DN109" i="13"/>
  <c r="DN77" i="13"/>
  <c r="DM101" i="8"/>
  <c r="DM69" i="8"/>
  <c r="DM110" i="5"/>
  <c r="DM78" i="5"/>
  <c r="DM111" i="5"/>
  <c r="DM79" i="5"/>
  <c r="DN90" i="13"/>
  <c r="DN58" i="13"/>
  <c r="DM106" i="14"/>
  <c r="DM74" i="14"/>
  <c r="DM98" i="13"/>
  <c r="DM66" i="13"/>
  <c r="DN102" i="3"/>
  <c r="DN70" i="3"/>
  <c r="DM117" i="13"/>
  <c r="DM85" i="13"/>
  <c r="DN113" i="21"/>
  <c r="DN81" i="21"/>
  <c r="DN109" i="10"/>
  <c r="DN77" i="10"/>
  <c r="DN96" i="9"/>
  <c r="DN64" i="9"/>
  <c r="DM89" i="9"/>
  <c r="DM57" i="9"/>
  <c r="DN103" i="14"/>
  <c r="DN71" i="14"/>
  <c r="DM95" i="11"/>
  <c r="DM63" i="11"/>
  <c r="DN91" i="14"/>
  <c r="DN59" i="14"/>
  <c r="DM90" i="14"/>
  <c r="DM58" i="14"/>
  <c r="DN115" i="5"/>
  <c r="DN83" i="5"/>
  <c r="DM97" i="18"/>
  <c r="DM65" i="18"/>
  <c r="DN106" i="5"/>
  <c r="DN74" i="5"/>
  <c r="DN88" i="1"/>
  <c r="DN56" i="1"/>
  <c r="DM92" i="20"/>
  <c r="DM60" i="20"/>
  <c r="DM120" i="6"/>
  <c r="DM123" i="6" s="1"/>
  <c r="DM116" i="6" s="1"/>
  <c r="DM84" i="6"/>
  <c r="DN98" i="5"/>
  <c r="DN66" i="5"/>
  <c r="DM111" i="15"/>
  <c r="DM79" i="15"/>
  <c r="DN101" i="1"/>
  <c r="DN69" i="1"/>
  <c r="DM107" i="2"/>
  <c r="DM75" i="2"/>
  <c r="DN115" i="6"/>
  <c r="DN83" i="6"/>
  <c r="DN107" i="12"/>
  <c r="DN75" i="12"/>
  <c r="DM103" i="5"/>
  <c r="DM71" i="5"/>
  <c r="DM113" i="4"/>
  <c r="DM81" i="4"/>
  <c r="DN98" i="20"/>
  <c r="DN66" i="20"/>
  <c r="DN101" i="9"/>
  <c r="DN69" i="9"/>
  <c r="DM105" i="4"/>
  <c r="DM73" i="4"/>
  <c r="DM120" i="10"/>
  <c r="DM123" i="10" s="1"/>
  <c r="DM116" i="10" s="1"/>
  <c r="DM84" i="10"/>
  <c r="DM87" i="12"/>
  <c r="DM55" i="12"/>
  <c r="DM114" i="12"/>
  <c r="DM82" i="12"/>
  <c r="DM106" i="11"/>
  <c r="DM74" i="11"/>
  <c r="DN120" i="18"/>
  <c r="DN123" i="18" s="1"/>
  <c r="DN116" i="18" s="1"/>
  <c r="DN84" i="18"/>
  <c r="DN98" i="15"/>
  <c r="DN66" i="15"/>
  <c r="DM106" i="8"/>
  <c r="DM74" i="8"/>
  <c r="DM90" i="2"/>
  <c r="DM58" i="2"/>
  <c r="DM95" i="20"/>
  <c r="DM63" i="20"/>
  <c r="DL86" i="21"/>
  <c r="DL54" i="21"/>
  <c r="DN89" i="14"/>
  <c r="DN57" i="14"/>
  <c r="DN106" i="2"/>
  <c r="DN74" i="2"/>
  <c r="DN92" i="21"/>
  <c r="DN60" i="21"/>
  <c r="DM115" i="3"/>
  <c r="DM83" i="3"/>
  <c r="DM103" i="20"/>
  <c r="DM71" i="20"/>
  <c r="DM103" i="9"/>
  <c r="DM71" i="9"/>
  <c r="DN115" i="20"/>
  <c r="DN83" i="20"/>
  <c r="DN94" i="10"/>
  <c r="DN62" i="10"/>
  <c r="DM89" i="15"/>
  <c r="DM57" i="15"/>
  <c r="DM94" i="8"/>
  <c r="DM62" i="8"/>
  <c r="DN120" i="8"/>
  <c r="DN123" i="8" s="1"/>
  <c r="DN116" i="8" s="1"/>
  <c r="DN84" i="8"/>
  <c r="DN97" i="13"/>
  <c r="DN65" i="13"/>
  <c r="DM108" i="16"/>
  <c r="DM76" i="16"/>
  <c r="DN104" i="6"/>
  <c r="DN72" i="6"/>
  <c r="DN108" i="1"/>
  <c r="DN76" i="1"/>
  <c r="DN107" i="1"/>
  <c r="DN75" i="1"/>
  <c r="DN94" i="5"/>
  <c r="DN62" i="5"/>
  <c r="DN87" i="19"/>
  <c r="DN55" i="19"/>
  <c r="DM86" i="17"/>
  <c r="DM54" i="17"/>
  <c r="DM114" i="8"/>
  <c r="DM82" i="8"/>
  <c r="DM94" i="3"/>
  <c r="DM62" i="3"/>
  <c r="DN109" i="7"/>
  <c r="DN77" i="7"/>
  <c r="DN91" i="8"/>
  <c r="DN59" i="8"/>
  <c r="DM108" i="11"/>
  <c r="DM76" i="11"/>
  <c r="DM109" i="6"/>
  <c r="DM77" i="6"/>
  <c r="DN106" i="19"/>
  <c r="DN74" i="19"/>
  <c r="DN102" i="15"/>
  <c r="DN70" i="15"/>
  <c r="DN96" i="12"/>
  <c r="DN64" i="12"/>
  <c r="DN112" i="7"/>
  <c r="DN80" i="7"/>
  <c r="DN115" i="14"/>
  <c r="DN83" i="14"/>
  <c r="DN101" i="4"/>
  <c r="DN69" i="4"/>
  <c r="DN113" i="11"/>
  <c r="DN81" i="11"/>
  <c r="DL86" i="18"/>
  <c r="DL54" i="18"/>
  <c r="DM104" i="4"/>
  <c r="DM72" i="4"/>
  <c r="DM97" i="15"/>
  <c r="DM65" i="15"/>
  <c r="DM105" i="5"/>
  <c r="DM73" i="5"/>
  <c r="DM105" i="9"/>
  <c r="DM73" i="9"/>
  <c r="DN117" i="4"/>
  <c r="DN85" i="4"/>
  <c r="DM87" i="10"/>
  <c r="DM55" i="10"/>
  <c r="DN96" i="7"/>
  <c r="DN64" i="7"/>
  <c r="DN101" i="11"/>
  <c r="DN69" i="11"/>
  <c r="DN114" i="4"/>
  <c r="DN82" i="4"/>
  <c r="DN106" i="15"/>
  <c r="DN74" i="15"/>
  <c r="DN100" i="2"/>
  <c r="DN68" i="2"/>
  <c r="DN114" i="10"/>
  <c r="DN82" i="10"/>
  <c r="DM92" i="3"/>
  <c r="DM60" i="3"/>
  <c r="DM101" i="14"/>
  <c r="DM69" i="14"/>
  <c r="DM111" i="11"/>
  <c r="DM79" i="11"/>
  <c r="DM89" i="2"/>
  <c r="DM57" i="2"/>
  <c r="DN88" i="11"/>
  <c r="DN56" i="11"/>
  <c r="DN91" i="15"/>
  <c r="DN59" i="15"/>
  <c r="DM102" i="17"/>
  <c r="DM70" i="17"/>
  <c r="DN87" i="1"/>
  <c r="DN55" i="1"/>
  <c r="DN112" i="12"/>
  <c r="DN80" i="12"/>
  <c r="DN95" i="1"/>
  <c r="DN63" i="1"/>
  <c r="DN113" i="7"/>
  <c r="DN81" i="7"/>
  <c r="DN107" i="19"/>
  <c r="DN75" i="19"/>
  <c r="DN99" i="18"/>
  <c r="DN67" i="18"/>
  <c r="DN115" i="1"/>
  <c r="DN83" i="1"/>
  <c r="DN87" i="2"/>
  <c r="DN55" i="2"/>
  <c r="DN88" i="13"/>
  <c r="DN56" i="13"/>
  <c r="DN93" i="5"/>
  <c r="DN61" i="5"/>
  <c r="DN105" i="6"/>
  <c r="DN73" i="6"/>
  <c r="DN99" i="3"/>
  <c r="DN67" i="3"/>
  <c r="DN105" i="8"/>
  <c r="DN73" i="8"/>
  <c r="DN92" i="13"/>
  <c r="DN60" i="13"/>
  <c r="DN94" i="1"/>
  <c r="DN62" i="1"/>
  <c r="DN109" i="5"/>
  <c r="DN77" i="5"/>
  <c r="DM104" i="10"/>
  <c r="DM72" i="10"/>
  <c r="DM111" i="18"/>
  <c r="DM79" i="18"/>
  <c r="DN104" i="21"/>
  <c r="DN72" i="21"/>
  <c r="DN93" i="8"/>
  <c r="DN61" i="8"/>
  <c r="DN115" i="13"/>
  <c r="DN83" i="13"/>
  <c r="DN91" i="1"/>
  <c r="DN59" i="1"/>
  <c r="DN105" i="17"/>
  <c r="DN73" i="17"/>
  <c r="DN110" i="18"/>
  <c r="DN78" i="18"/>
  <c r="DN120" i="16"/>
  <c r="DN123" i="16" s="1"/>
  <c r="DN116" i="16" s="1"/>
  <c r="DN84" i="16"/>
  <c r="DM102" i="14"/>
  <c r="DM70" i="14"/>
  <c r="DN95" i="16"/>
  <c r="DN63" i="16"/>
  <c r="DM92" i="11"/>
  <c r="DM60" i="11"/>
  <c r="DN100" i="15"/>
  <c r="DN68" i="15"/>
  <c r="DN114" i="5"/>
  <c r="DN82" i="5"/>
  <c r="DN90" i="1"/>
  <c r="DN58" i="1"/>
  <c r="DM117" i="15"/>
  <c r="DM85" i="15"/>
  <c r="DN95" i="8"/>
  <c r="DN63" i="8"/>
  <c r="DM98" i="7"/>
  <c r="DM66" i="7"/>
  <c r="DN109" i="11"/>
  <c r="DN77" i="11"/>
  <c r="DM101" i="12"/>
  <c r="DM69" i="12"/>
  <c r="DM115" i="9"/>
  <c r="DM83" i="9"/>
  <c r="DN103" i="19"/>
  <c r="DN71" i="19"/>
  <c r="DM91" i="4"/>
  <c r="DM59" i="4"/>
  <c r="DN88" i="15"/>
  <c r="DN56" i="15"/>
  <c r="DN110" i="3"/>
  <c r="DN78" i="3"/>
  <c r="DM91" i="20"/>
  <c r="DM59" i="20"/>
  <c r="DN101" i="10"/>
  <c r="DN69" i="10"/>
  <c r="DM113" i="2"/>
  <c r="DM81" i="2"/>
  <c r="DN99" i="7"/>
  <c r="DN67" i="7"/>
  <c r="DN107" i="5"/>
  <c r="DN75" i="5"/>
  <c r="DM107" i="3"/>
  <c r="DM75" i="3"/>
  <c r="DN99" i="5"/>
  <c r="DN67" i="5"/>
  <c r="DM114" i="15"/>
  <c r="DM82" i="15"/>
  <c r="DN87" i="16"/>
  <c r="DN55" i="16"/>
  <c r="DN109" i="4"/>
  <c r="DN77" i="4"/>
  <c r="DN108" i="15"/>
  <c r="DN76" i="15"/>
  <c r="DN117" i="6"/>
  <c r="DN85" i="6"/>
  <c r="DN98" i="18"/>
  <c r="DN66" i="18"/>
  <c r="DN102" i="1"/>
  <c r="DN70" i="1"/>
  <c r="DN103" i="3"/>
  <c r="DN71" i="3"/>
  <c r="DN106" i="12"/>
  <c r="DN74" i="12"/>
  <c r="DM88" i="6"/>
  <c r="DM56" i="6"/>
  <c r="DM87" i="11"/>
  <c r="DM55" i="11"/>
  <c r="DM101" i="2"/>
  <c r="DM69" i="2"/>
  <c r="DM102" i="11"/>
  <c r="DM70" i="11"/>
  <c r="DN96" i="21"/>
  <c r="DN64" i="21"/>
  <c r="DM110" i="10"/>
  <c r="DM78" i="10"/>
  <c r="DN114" i="3"/>
  <c r="DN82" i="3"/>
  <c r="DM100" i="13"/>
  <c r="DM68" i="13"/>
  <c r="DN90" i="3"/>
  <c r="DN58" i="3"/>
  <c r="DN107" i="13"/>
  <c r="DN75" i="13"/>
  <c r="DM103" i="15"/>
  <c r="DM71" i="15"/>
  <c r="DM86" i="2"/>
  <c r="DM54" i="2"/>
  <c r="DM92" i="5"/>
  <c r="DM60" i="5"/>
  <c r="DN90" i="20"/>
  <c r="DN58" i="20"/>
  <c r="DN104" i="16"/>
  <c r="DN72" i="16"/>
  <c r="DN87" i="9"/>
  <c r="DN55" i="9"/>
  <c r="DN112" i="16"/>
  <c r="DN80" i="16"/>
  <c r="DM110" i="19"/>
  <c r="DM78" i="19"/>
  <c r="DN92" i="10"/>
  <c r="DN60" i="10"/>
  <c r="DN111" i="8"/>
  <c r="DN79" i="8"/>
  <c r="DN105" i="20"/>
  <c r="DN73" i="20"/>
  <c r="DM107" i="18"/>
  <c r="DM75" i="18"/>
  <c r="DN102" i="10"/>
  <c r="DN70" i="10"/>
  <c r="DN102" i="13"/>
  <c r="DN70" i="13"/>
  <c r="DN108" i="5"/>
  <c r="DN76" i="5"/>
  <c r="DM94" i="18"/>
  <c r="DM62" i="18"/>
  <c r="DN103" i="8"/>
  <c r="DN71" i="8"/>
  <c r="DN117" i="12"/>
  <c r="DN85" i="12"/>
  <c r="DM92" i="19"/>
  <c r="DM60" i="19"/>
  <c r="DM97" i="5"/>
  <c r="DM65" i="5"/>
  <c r="DN98" i="11"/>
  <c r="DN66" i="11"/>
  <c r="DN92" i="6"/>
  <c r="DN60" i="6"/>
  <c r="DN111" i="6"/>
  <c r="DN79" i="6"/>
  <c r="DN114" i="14"/>
  <c r="DN82" i="14"/>
  <c r="DN112" i="1"/>
  <c r="DN80" i="1"/>
  <c r="DN109" i="8"/>
  <c r="DN77" i="8"/>
  <c r="DN103" i="17"/>
  <c r="DN71" i="17"/>
  <c r="DN105" i="18"/>
  <c r="DN73" i="18"/>
  <c r="DN88" i="9"/>
  <c r="DN56" i="9"/>
  <c r="DM97" i="19"/>
  <c r="DM65" i="19"/>
  <c r="DM86" i="15"/>
  <c r="DM54" i="15"/>
  <c r="DM114" i="13"/>
  <c r="DM82" i="13"/>
  <c r="DM86" i="14"/>
  <c r="DM54" i="14"/>
  <c r="DN91" i="6"/>
  <c r="DN59" i="6"/>
  <c r="DN97" i="14"/>
  <c r="DN65" i="14"/>
  <c r="DM113" i="20"/>
  <c r="DM81" i="20"/>
  <c r="DN88" i="14"/>
  <c r="DN56" i="14"/>
  <c r="DN117" i="11"/>
  <c r="DN85" i="11"/>
  <c r="DN115" i="17"/>
  <c r="DN83" i="17"/>
  <c r="DN92" i="1"/>
  <c r="DN60" i="1"/>
  <c r="DN87" i="8"/>
  <c r="DN55" i="8"/>
  <c r="DN98" i="19"/>
  <c r="DN66" i="19"/>
  <c r="DN100" i="6"/>
  <c r="DN68" i="6"/>
  <c r="DN96" i="10"/>
  <c r="DN64" i="10"/>
  <c r="DN108" i="8"/>
  <c r="DN76" i="8"/>
  <c r="DN100" i="16"/>
  <c r="DN68" i="16"/>
  <c r="DN114" i="1"/>
  <c r="DN82" i="1"/>
  <c r="DN103" i="7"/>
  <c r="DN71" i="7"/>
  <c r="DM86" i="6"/>
  <c r="DM54" i="6"/>
  <c r="DN110" i="2"/>
  <c r="DN78" i="2"/>
  <c r="DM95" i="21"/>
  <c r="DM63" i="21"/>
  <c r="DN117" i="20"/>
  <c r="DN85" i="20"/>
  <c r="DN106" i="10"/>
  <c r="DN74" i="10"/>
  <c r="DM96" i="19"/>
  <c r="DM64" i="19"/>
  <c r="DM101" i="15"/>
  <c r="DM69" i="15"/>
  <c r="DM99" i="2"/>
  <c r="DM67" i="2"/>
  <c r="DN107" i="8"/>
  <c r="DN75" i="8"/>
  <c r="DN98" i="1"/>
  <c r="DN66" i="1"/>
  <c r="DN92" i="17"/>
  <c r="DN60" i="17"/>
  <c r="DM95" i="12"/>
  <c r="DM63" i="12"/>
  <c r="DN107" i="20"/>
  <c r="DN75" i="20"/>
  <c r="DN109" i="15"/>
  <c r="DN77" i="15"/>
  <c r="DN120" i="1"/>
  <c r="DN123" i="1" s="1"/>
  <c r="DN116" i="1" s="1"/>
  <c r="DN84" i="1"/>
  <c r="DN97" i="11"/>
  <c r="DN65" i="11"/>
  <c r="DN89" i="20"/>
  <c r="DN57" i="20"/>
  <c r="DM99" i="21"/>
  <c r="DM67" i="21"/>
  <c r="DM112" i="20"/>
  <c r="DM80" i="20"/>
  <c r="DN88" i="19"/>
  <c r="DN56" i="19"/>
  <c r="DN120" i="9"/>
  <c r="DN123" i="9" s="1"/>
  <c r="DN116" i="9" s="1"/>
  <c r="DN84" i="9"/>
  <c r="DM90" i="7"/>
  <c r="DM58" i="7"/>
  <c r="DM89" i="19"/>
  <c r="DM57" i="19"/>
  <c r="DN92" i="7"/>
  <c r="DN60" i="7"/>
  <c r="DM114" i="21"/>
  <c r="DM82" i="21"/>
  <c r="DM103" i="6"/>
  <c r="DM71" i="6"/>
  <c r="DM111" i="7"/>
  <c r="DM79" i="7"/>
  <c r="DN103" i="18"/>
  <c r="DN71" i="18"/>
  <c r="DN104" i="7"/>
  <c r="DN72" i="7"/>
  <c r="DN115" i="19"/>
  <c r="DN83" i="19"/>
  <c r="DN93" i="19"/>
  <c r="DN61" i="19"/>
  <c r="DN94" i="20"/>
  <c r="DN62" i="20"/>
  <c r="DN91" i="12"/>
  <c r="DN59" i="12"/>
  <c r="DN92" i="16"/>
  <c r="DN60" i="16"/>
  <c r="DN120" i="13"/>
  <c r="DN123" i="13" s="1"/>
  <c r="DN116" i="13" s="1"/>
  <c r="DN84" i="13"/>
  <c r="DN112" i="17"/>
  <c r="DN80" i="17"/>
  <c r="DN99" i="16"/>
  <c r="DN67" i="16"/>
  <c r="DN105" i="1"/>
  <c r="DN73" i="1"/>
  <c r="DN114" i="7"/>
  <c r="DN82" i="7"/>
  <c r="DN110" i="16"/>
  <c r="DN78" i="16"/>
  <c r="DM98" i="21"/>
  <c r="DM66" i="21"/>
  <c r="DN113" i="8"/>
  <c r="DN81" i="8"/>
  <c r="DM92" i="2"/>
  <c r="DM60" i="2"/>
  <c r="DN96" i="5"/>
  <c r="DN64" i="5"/>
  <c r="DM89" i="5"/>
  <c r="DM57" i="5"/>
  <c r="DN107" i="15"/>
  <c r="DN75" i="15"/>
  <c r="DN104" i="11"/>
  <c r="DN72" i="11"/>
  <c r="DN105" i="12"/>
  <c r="DN73" i="12"/>
  <c r="DN110" i="6"/>
  <c r="DN78" i="6"/>
  <c r="DM112" i="14"/>
  <c r="DM80" i="14"/>
  <c r="DM86" i="5"/>
  <c r="DM54" i="5"/>
  <c r="DN87" i="13"/>
  <c r="DN55" i="13"/>
  <c r="DM90" i="17"/>
  <c r="DM58" i="17"/>
  <c r="DM105" i="19"/>
  <c r="DM73" i="19"/>
  <c r="DM99" i="13"/>
  <c r="DM67" i="13"/>
  <c r="DN108" i="7"/>
  <c r="DN76" i="7"/>
  <c r="DN88" i="10"/>
  <c r="DN56" i="10"/>
  <c r="DN115" i="15"/>
  <c r="DN83" i="15"/>
  <c r="DN117" i="1"/>
  <c r="DN85" i="1"/>
  <c r="DM120" i="3"/>
  <c r="DM123" i="3" s="1"/>
  <c r="DM116" i="3" s="1"/>
  <c r="DM84" i="3"/>
  <c r="DM108" i="21"/>
  <c r="DM76" i="21"/>
  <c r="DM86" i="13"/>
  <c r="DM54" i="13"/>
  <c r="DN86" i="11"/>
  <c r="DN54" i="11"/>
  <c r="DN106" i="16"/>
  <c r="DN74" i="16"/>
  <c r="DM93" i="12"/>
  <c r="DM61" i="12"/>
  <c r="DN115" i="7"/>
  <c r="DN83" i="7"/>
  <c r="DN106" i="9"/>
  <c r="DN74" i="9"/>
  <c r="DM97" i="9"/>
  <c r="DM65" i="9"/>
  <c r="DM97" i="4"/>
  <c r="DM65" i="4"/>
  <c r="DN108" i="2"/>
  <c r="DN76" i="2"/>
  <c r="DN93" i="21"/>
  <c r="DN61" i="21"/>
  <c r="DN90" i="10"/>
  <c r="DN58" i="10"/>
  <c r="DN115" i="10"/>
  <c r="DN83" i="10"/>
  <c r="DN94" i="6"/>
  <c r="DN62" i="6"/>
  <c r="DN87" i="4"/>
  <c r="DN55" i="4"/>
  <c r="DN95" i="18"/>
  <c r="DN63" i="18"/>
  <c r="DM111" i="14"/>
  <c r="DM79" i="14"/>
  <c r="DN91" i="19"/>
  <c r="DN59" i="19"/>
  <c r="DN96" i="13"/>
  <c r="DN64" i="13"/>
  <c r="DM91" i="21"/>
  <c r="DM59" i="21"/>
  <c r="DN93" i="17"/>
  <c r="DN61" i="17"/>
  <c r="DN106" i="7"/>
  <c r="DN74" i="7"/>
  <c r="DN103" i="2"/>
  <c r="DN71" i="2"/>
  <c r="DM89" i="18"/>
  <c r="DM57" i="18"/>
  <c r="DN113" i="12"/>
  <c r="DN81" i="12"/>
  <c r="DM115" i="4"/>
  <c r="DM83" i="4"/>
  <c r="DN104" i="20"/>
  <c r="DN72" i="20"/>
  <c r="DN88" i="21"/>
  <c r="DN56" i="21"/>
  <c r="DM96" i="6"/>
  <c r="DM64" i="6"/>
  <c r="DM89" i="21"/>
  <c r="DM57" i="21"/>
  <c r="DM101" i="19"/>
  <c r="DM69" i="19"/>
  <c r="DM93" i="13"/>
  <c r="DM61" i="13"/>
  <c r="DM109" i="9"/>
  <c r="DM77" i="9"/>
  <c r="DN100" i="1"/>
  <c r="DN68" i="1"/>
  <c r="DM109" i="14"/>
  <c r="DM77" i="14"/>
  <c r="DN108" i="14"/>
  <c r="DN76" i="14"/>
  <c r="DN104" i="1"/>
  <c r="DN72" i="1"/>
  <c r="DN114" i="9"/>
  <c r="DN82" i="9"/>
  <c r="DM100" i="11"/>
  <c r="DM68" i="11"/>
  <c r="DN114" i="19"/>
  <c r="DN82" i="19"/>
  <c r="DM113" i="19"/>
  <c r="DM81" i="19"/>
  <c r="DM89" i="3"/>
  <c r="DM57" i="3"/>
  <c r="DN105" i="7"/>
  <c r="DN73" i="7"/>
  <c r="DM87" i="14"/>
  <c r="DM55" i="14"/>
  <c r="DL86" i="16"/>
  <c r="DL54" i="16"/>
  <c r="DM86" i="4"/>
  <c r="DM54" i="4"/>
  <c r="DN102" i="19"/>
  <c r="DN70" i="19"/>
  <c r="DN90" i="15"/>
  <c r="DN58" i="15"/>
  <c r="DN103" i="1"/>
  <c r="DN71" i="1"/>
  <c r="DM95" i="15"/>
  <c r="DM63" i="15"/>
  <c r="DN106" i="3"/>
  <c r="DN74" i="3"/>
  <c r="DN99" i="1"/>
  <c r="DN67" i="1"/>
  <c r="DN99" i="11"/>
  <c r="DN67" i="11"/>
  <c r="DN92" i="12"/>
  <c r="DN60" i="12"/>
  <c r="DN93" i="20"/>
  <c r="DN61" i="20"/>
  <c r="DM89" i="4"/>
  <c r="DM57" i="4"/>
  <c r="DN96" i="15"/>
  <c r="DN64" i="15"/>
  <c r="DM103" i="21"/>
  <c r="DM71" i="21"/>
  <c r="DN91" i="10"/>
  <c r="DN59" i="10"/>
  <c r="DM104" i="3"/>
  <c r="DM72" i="3"/>
  <c r="DN97" i="16"/>
  <c r="DN65" i="16"/>
  <c r="DM91" i="3"/>
  <c r="DM59" i="3"/>
  <c r="DN102" i="6"/>
  <c r="DN70" i="6"/>
  <c r="DN102" i="2"/>
  <c r="DN70" i="2"/>
  <c r="DN88" i="5"/>
  <c r="DN56" i="5"/>
  <c r="DN117" i="5"/>
  <c r="DN85" i="5"/>
  <c r="DN87" i="15"/>
  <c r="DN55" i="15"/>
  <c r="DM117" i="2"/>
  <c r="DM85" i="2"/>
  <c r="DN111" i="4"/>
  <c r="DN79" i="4"/>
  <c r="DN98" i="3"/>
  <c r="DN66" i="3"/>
  <c r="DN95" i="10"/>
  <c r="DN63" i="10"/>
  <c r="DN110" i="21"/>
  <c r="DN78" i="21"/>
  <c r="DN92" i="4"/>
  <c r="DN60" i="4"/>
  <c r="DN96" i="8"/>
  <c r="DN64" i="8"/>
  <c r="DN107" i="17"/>
  <c r="DN75" i="17"/>
  <c r="DM96" i="3"/>
  <c r="DM64" i="3"/>
  <c r="DN102" i="20"/>
  <c r="DN70" i="20"/>
  <c r="DN103" i="13"/>
  <c r="DN71" i="13"/>
  <c r="DN97" i="20"/>
  <c r="DN65" i="20"/>
  <c r="DN91" i="11"/>
  <c r="DN59" i="11"/>
  <c r="DN89" i="11"/>
  <c r="DN57" i="11"/>
  <c r="DM112" i="3"/>
  <c r="DM80" i="3"/>
  <c r="DN88" i="16"/>
  <c r="DN56" i="16"/>
  <c r="DN91" i="13"/>
  <c r="DN59" i="13"/>
  <c r="DM112" i="10"/>
  <c r="DM80" i="10"/>
  <c r="DN88" i="8"/>
  <c r="DN56" i="8"/>
  <c r="DN111" i="19"/>
  <c r="DN79" i="19"/>
  <c r="DN102" i="9"/>
  <c r="DN70" i="9"/>
  <c r="DM115" i="21"/>
  <c r="DM83" i="21"/>
  <c r="DN103" i="12"/>
  <c r="DN71" i="12"/>
  <c r="DN104" i="5"/>
  <c r="DN72" i="5"/>
  <c r="DN114" i="2"/>
  <c r="DN82" i="2"/>
  <c r="DM104" i="13"/>
  <c r="DM72" i="13"/>
  <c r="DM115" i="11"/>
  <c r="DM83" i="11"/>
  <c r="DN95" i="9"/>
  <c r="DN63" i="9"/>
  <c r="DN92" i="18"/>
  <c r="DN60" i="18"/>
  <c r="DM115" i="8"/>
  <c r="DM83" i="8"/>
  <c r="DN112" i="18"/>
  <c r="DN80" i="18"/>
  <c r="DM108" i="17"/>
  <c r="DM76" i="17"/>
  <c r="DN115" i="18"/>
  <c r="DN83" i="18"/>
  <c r="DM97" i="10"/>
  <c r="DM65" i="10"/>
  <c r="DM88" i="12"/>
  <c r="DM56" i="12"/>
  <c r="DN89" i="10"/>
  <c r="DN57" i="10"/>
  <c r="DN107" i="16"/>
  <c r="DN75" i="16"/>
  <c r="DN109" i="17"/>
  <c r="DN77" i="17"/>
  <c r="DN86" i="20"/>
  <c r="DN54" i="20"/>
  <c r="DL86" i="12"/>
  <c r="DL54" i="12"/>
  <c r="DN112" i="11"/>
  <c r="DN80" i="11"/>
  <c r="DN91" i="5"/>
  <c r="DN59" i="5"/>
  <c r="DM86" i="7"/>
  <c r="DM54" i="7"/>
  <c r="DN91" i="9"/>
  <c r="DN59" i="9"/>
  <c r="DN107" i="10"/>
  <c r="DN75" i="10"/>
  <c r="DN112" i="19"/>
  <c r="DN80" i="19"/>
  <c r="DN109" i="21"/>
  <c r="DN77" i="21"/>
  <c r="DN111" i="2"/>
  <c r="DN79" i="2"/>
  <c r="DN103" i="10"/>
  <c r="DN71" i="10"/>
  <c r="DN91" i="7"/>
  <c r="DN59" i="7"/>
  <c r="DM97" i="3"/>
  <c r="DM65" i="3"/>
  <c r="DN112" i="5"/>
  <c r="DN80" i="5"/>
  <c r="DN104" i="12"/>
  <c r="DN72" i="12"/>
  <c r="DN96" i="1"/>
  <c r="DN64" i="1"/>
  <c r="DN112" i="6"/>
  <c r="DN80" i="6"/>
  <c r="DM120" i="20"/>
  <c r="DM123" i="20" s="1"/>
  <c r="DM116" i="20" s="1"/>
  <c r="DM84" i="20"/>
  <c r="DM112" i="13"/>
  <c r="DM80" i="13"/>
  <c r="DM88" i="2"/>
  <c r="DM56" i="2"/>
  <c r="DM101" i="7"/>
  <c r="DM69" i="7"/>
  <c r="DN117" i="9"/>
  <c r="DN85" i="9"/>
  <c r="DN112" i="21"/>
  <c r="DN80" i="21"/>
  <c r="DN97" i="6"/>
  <c r="DN65" i="6"/>
  <c r="DN88" i="4"/>
  <c r="DN56" i="4"/>
  <c r="DM96" i="20"/>
  <c r="DM64" i="20"/>
  <c r="DM100" i="20"/>
  <c r="DM68" i="20"/>
  <c r="DN110" i="12"/>
  <c r="DN78" i="12"/>
  <c r="DN89" i="17"/>
  <c r="DN57" i="17"/>
  <c r="DM100" i="4"/>
  <c r="DM68" i="4"/>
  <c r="DN93" i="14"/>
  <c r="DN61" i="14"/>
  <c r="DM108" i="4"/>
  <c r="DM76" i="4"/>
  <c r="DM99" i="8"/>
  <c r="DM67" i="8"/>
  <c r="DN98" i="16"/>
  <c r="DN66" i="16"/>
  <c r="DM98" i="6"/>
  <c r="DM66" i="6"/>
  <c r="DN94" i="13"/>
  <c r="DN62" i="13"/>
  <c r="DM113" i="5"/>
  <c r="DM81" i="5"/>
  <c r="DN91" i="17"/>
  <c r="DN59" i="17"/>
  <c r="DN93" i="6"/>
  <c r="DN61" i="6"/>
  <c r="DN100" i="9"/>
  <c r="DN68" i="9"/>
  <c r="DN94" i="12"/>
  <c r="DN62" i="12"/>
  <c r="DN93" i="11"/>
  <c r="DN61" i="11"/>
  <c r="DN95" i="14"/>
  <c r="DN63" i="14"/>
  <c r="DN101" i="5"/>
  <c r="DN69" i="5"/>
  <c r="DN113" i="17"/>
  <c r="DN81" i="17"/>
  <c r="DN114" i="16"/>
  <c r="DN82" i="16"/>
  <c r="DM117" i="8"/>
  <c r="DM85" i="8"/>
  <c r="DN100" i="18"/>
  <c r="DN68" i="18"/>
  <c r="DN92" i="9"/>
  <c r="DN60" i="9"/>
  <c r="DM109" i="19"/>
  <c r="DM77" i="19"/>
  <c r="DN99" i="6"/>
  <c r="DN67" i="6"/>
  <c r="DN113" i="18"/>
  <c r="DN81" i="18"/>
  <c r="DM113" i="16"/>
  <c r="DM81" i="16"/>
  <c r="DM120" i="5"/>
  <c r="DM123" i="5" s="1"/>
  <c r="DM116" i="5" s="1"/>
  <c r="DM84" i="5"/>
  <c r="DM95" i="7"/>
  <c r="DM63" i="7"/>
  <c r="DM108" i="10"/>
  <c r="DM76" i="10"/>
  <c r="DN92" i="8"/>
  <c r="DN60" i="8"/>
  <c r="DM107" i="11"/>
  <c r="DM75" i="11"/>
  <c r="DM108" i="6"/>
  <c r="DM76" i="6"/>
  <c r="DN90" i="9"/>
  <c r="DN58" i="9"/>
  <c r="DN100" i="17"/>
  <c r="DN68" i="17"/>
  <c r="DN108" i="3"/>
  <c r="DN76" i="3"/>
  <c r="DM93" i="2"/>
  <c r="DM61" i="2"/>
  <c r="DM109" i="3"/>
  <c r="DM77" i="3"/>
  <c r="DN99" i="12"/>
  <c r="DN67" i="12"/>
  <c r="DM89" i="12"/>
  <c r="DM57" i="12"/>
  <c r="DN111" i="1"/>
  <c r="DN79" i="1"/>
  <c r="DN90" i="11"/>
  <c r="DN58" i="11"/>
  <c r="DM98" i="10"/>
  <c r="DM66" i="10"/>
  <c r="DN97" i="1"/>
  <c r="DN65" i="1"/>
  <c r="DN94" i="7"/>
  <c r="DN62" i="7"/>
  <c r="DN115" i="2"/>
  <c r="DN83" i="2"/>
  <c r="DN96" i="18"/>
  <c r="DN64" i="18"/>
  <c r="DN113" i="1"/>
  <c r="DN81" i="1"/>
  <c r="DN109" i="12"/>
  <c r="DN77" i="12"/>
  <c r="DN87" i="18"/>
  <c r="DN55" i="18"/>
  <c r="DN93" i="10"/>
  <c r="DN61" i="10"/>
  <c r="DN97" i="17"/>
  <c r="DN65" i="17"/>
  <c r="DM89" i="8"/>
  <c r="DM57" i="8"/>
  <c r="DM120" i="21"/>
  <c r="DM123" i="21" s="1"/>
  <c r="DM116" i="21" s="1"/>
  <c r="DM84" i="21"/>
  <c r="DN89" i="6"/>
  <c r="DN57" i="6"/>
  <c r="DN98" i="2"/>
  <c r="DN66" i="2"/>
  <c r="DM112" i="4"/>
  <c r="DM80" i="4"/>
  <c r="DN101" i="6"/>
  <c r="DN69" i="6"/>
  <c r="DN110" i="17"/>
  <c r="DN78" i="17"/>
  <c r="DM96" i="14"/>
  <c r="DM64" i="14"/>
  <c r="DN113" i="15"/>
  <c r="DN81" i="15"/>
  <c r="DM117" i="17"/>
  <c r="DM85" i="17"/>
  <c r="DN94" i="15"/>
  <c r="DN62" i="15"/>
  <c r="DN95" i="17"/>
  <c r="DN63" i="17"/>
  <c r="DN111" i="3"/>
  <c r="DN79" i="3"/>
  <c r="DM99" i="20"/>
  <c r="DM67" i="20"/>
  <c r="DN100" i="12"/>
  <c r="DN68" i="12"/>
  <c r="DM106" i="18"/>
  <c r="DM74" i="18"/>
  <c r="DN113" i="13"/>
  <c r="DN81" i="13"/>
  <c r="DM87" i="7"/>
  <c r="DM55" i="7"/>
  <c r="DN109" i="18"/>
  <c r="DN77" i="18"/>
  <c r="DN113" i="6"/>
  <c r="DN81" i="6"/>
  <c r="DN100" i="21"/>
  <c r="DN68" i="21"/>
  <c r="DM107" i="21"/>
  <c r="DM75" i="21"/>
  <c r="DN110" i="13"/>
  <c r="DN78" i="13"/>
  <c r="DN117" i="7"/>
  <c r="DN85" i="7"/>
  <c r="DN106" i="1"/>
  <c r="DN74" i="1"/>
  <c r="DM97" i="2"/>
  <c r="DM65" i="2"/>
  <c r="DM100" i="19"/>
  <c r="DM68" i="19"/>
  <c r="DN98" i="9"/>
  <c r="DN66" i="9"/>
  <c r="DN106" i="20"/>
  <c r="DN74" i="20"/>
  <c r="DN93" i="16"/>
  <c r="DN61" i="16"/>
  <c r="DN95" i="13"/>
  <c r="DN63" i="13"/>
  <c r="DM102" i="21"/>
  <c r="DM70" i="21"/>
  <c r="DN102" i="7"/>
  <c r="DN70" i="7"/>
  <c r="DM96" i="16"/>
  <c r="DM64" i="16"/>
  <c r="DN87" i="6"/>
  <c r="DN55" i="6"/>
  <c r="DM101" i="13"/>
  <c r="DM69" i="13"/>
  <c r="DN95" i="19"/>
  <c r="DN63" i="19"/>
  <c r="DN94" i="4"/>
  <c r="DN62" i="4"/>
  <c r="DN120" i="19"/>
  <c r="DN123" i="19" s="1"/>
  <c r="DN116" i="19" s="1"/>
  <c r="DN84" i="19"/>
  <c r="DN99" i="15"/>
  <c r="DN67" i="15"/>
  <c r="DN86" i="3"/>
  <c r="DN54" i="3"/>
  <c r="DM88" i="3"/>
  <c r="DM56" i="3"/>
  <c r="DN120" i="7"/>
  <c r="DN123" i="7" s="1"/>
  <c r="DN116" i="7" s="1"/>
  <c r="DN84" i="7"/>
  <c r="DM90" i="4"/>
  <c r="DM58" i="4"/>
  <c r="DN87" i="17"/>
  <c r="DN55" i="17"/>
  <c r="DM120" i="14"/>
  <c r="DM123" i="14" s="1"/>
  <c r="DM116" i="14" s="1"/>
  <c r="DM84" i="14"/>
  <c r="DN113" i="3"/>
  <c r="DN81" i="3"/>
  <c r="DN93" i="1"/>
  <c r="DN61" i="1"/>
  <c r="DM100" i="3"/>
  <c r="DM68" i="3"/>
  <c r="DM86" i="1"/>
  <c r="DM54" i="1"/>
  <c r="DM95" i="6"/>
  <c r="DM63" i="6"/>
  <c r="DM102" i="18"/>
  <c r="DM70" i="18"/>
  <c r="DN90" i="6"/>
  <c r="DN58" i="6"/>
  <c r="DM105" i="11"/>
  <c r="DM73" i="11"/>
  <c r="DM88" i="7"/>
  <c r="DM56" i="7"/>
  <c r="DM98" i="17"/>
  <c r="DM66" i="17"/>
  <c r="DM94" i="11"/>
  <c r="DM62" i="11"/>
  <c r="DN104" i="14"/>
  <c r="DN72" i="14"/>
  <c r="DN91" i="2"/>
  <c r="DN59" i="2"/>
  <c r="DM94" i="14"/>
  <c r="DM62" i="14"/>
  <c r="DN98" i="8"/>
  <c r="DN66" i="8"/>
  <c r="DM110" i="4"/>
  <c r="DM78" i="4"/>
  <c r="DN114" i="18"/>
  <c r="DN82" i="18"/>
  <c r="DN113" i="9"/>
  <c r="DN81" i="9"/>
  <c r="DM106" i="21"/>
  <c r="DM74" i="21"/>
  <c r="DN93" i="9"/>
  <c r="DN61" i="9"/>
  <c r="DM93" i="15"/>
  <c r="DM61" i="15"/>
  <c r="DL86" i="8"/>
  <c r="DL54" i="8"/>
  <c r="BH47" i="3"/>
  <c r="BH47" i="11"/>
  <c r="BJ28" i="12"/>
  <c r="DO28" i="12" a="1"/>
  <c r="DO28" i="12" s="1"/>
  <c r="BJ40" i="1"/>
  <c r="DO40" i="1" a="1"/>
  <c r="DO40" i="1" s="1"/>
  <c r="BJ20" i="11"/>
  <c r="DO20" i="11" a="1"/>
  <c r="DO20" i="11" s="1"/>
  <c r="BJ23" i="7"/>
  <c r="DO23" i="7" a="1"/>
  <c r="DO23" i="7" s="1"/>
  <c r="BJ25" i="18"/>
  <c r="DO25" i="18" a="1"/>
  <c r="DO25" i="18" s="1"/>
  <c r="BI35" i="8"/>
  <c r="DN35" i="8" a="1"/>
  <c r="DN35" i="8" s="1"/>
  <c r="DN15" i="19" a="1"/>
  <c r="DN15" i="19" s="1"/>
  <c r="BI15" i="19"/>
  <c r="BH47" i="19"/>
  <c r="BJ15" i="11"/>
  <c r="DO15" i="11" a="1"/>
  <c r="DO15" i="11" s="1"/>
  <c r="BI26" i="9"/>
  <c r="DN26" i="9" a="1"/>
  <c r="DN26" i="9" s="1"/>
  <c r="BJ22" i="10"/>
  <c r="DO22" i="10" a="1"/>
  <c r="DO22" i="10" s="1"/>
  <c r="BJ26" i="17"/>
  <c r="DO26" i="17" a="1"/>
  <c r="DO26" i="17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0" i="6"/>
  <c r="DO30" i="6" a="1"/>
  <c r="DO30" i="6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8" i="17"/>
  <c r="DO38" i="17" a="1"/>
  <c r="DO38" i="17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J16" i="4"/>
  <c r="DO16" i="4" a="1"/>
  <c r="DO16" i="4" s="1"/>
  <c r="BJ24" i="18"/>
  <c r="DO24" i="18" a="1"/>
  <c r="DO24" i="18" s="1"/>
  <c r="BI40" i="14"/>
  <c r="DN40" i="14" a="1"/>
  <c r="DN40" i="14" s="1"/>
  <c r="BJ20" i="19"/>
  <c r="DO20" i="19" a="1"/>
  <c r="DO20" i="19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33" i="20"/>
  <c r="DO33" i="20" a="1"/>
  <c r="DO33" i="20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29" i="16"/>
  <c r="DO29" i="16" a="1"/>
  <c r="DO29" i="16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H47" i="6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36" i="8"/>
  <c r="DO36" i="8" a="1"/>
  <c r="DO36" i="8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26" i="11"/>
  <c r="DO26" i="11" a="1"/>
  <c r="DO26" i="1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J26" i="20"/>
  <c r="DO26" i="20" a="1"/>
  <c r="DO26" i="20" s="1"/>
  <c r="BI27" i="10"/>
  <c r="DN27" i="10" a="1"/>
  <c r="DN27" i="10" s="1"/>
  <c r="BJ18" i="11"/>
  <c r="DO18" i="11" a="1"/>
  <c r="DO18" i="11" s="1"/>
  <c r="BJ17" i="16"/>
  <c r="DO17" i="16" a="1"/>
  <c r="DO17" i="16" s="1"/>
  <c r="BJ42" i="1"/>
  <c r="DO42" i="1" a="1"/>
  <c r="DO42" i="1" s="1"/>
  <c r="BI41" i="10"/>
  <c r="DN41" i="10" a="1"/>
  <c r="DN41" i="10" s="1"/>
  <c r="BJ28" i="6"/>
  <c r="DO28" i="6" a="1"/>
  <c r="DO28" i="6" s="1"/>
  <c r="BJ29" i="7"/>
  <c r="DO29" i="7" a="1"/>
  <c r="DO29" i="7" s="1"/>
  <c r="BJ17" i="19"/>
  <c r="DO17" i="19" a="1"/>
  <c r="DO17" i="19" s="1"/>
  <c r="BJ44" i="12"/>
  <c r="DO44" i="12" a="1"/>
  <c r="DO44" i="12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J27" i="15"/>
  <c r="DO27" i="15" a="1"/>
  <c r="DO27" i="15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J42" i="13"/>
  <c r="DO42" i="13" a="1"/>
  <c r="DO42" i="13" s="1"/>
  <c r="BI16" i="7"/>
  <c r="DN16" i="7" a="1"/>
  <c r="DN16" i="7" s="1"/>
  <c r="BJ38" i="18"/>
  <c r="DO38" i="18" a="1"/>
  <c r="DO38" i="18" s="1"/>
  <c r="BJ36" i="9"/>
  <c r="DO36" i="9" a="1"/>
  <c r="DO36" i="9" s="1"/>
  <c r="DO39" i="14" a="1"/>
  <c r="DO39" i="14" s="1"/>
  <c r="BJ39" i="14"/>
  <c r="BI19" i="12"/>
  <c r="DN19" i="12" a="1"/>
  <c r="DN19" i="12" s="1"/>
  <c r="BJ21" i="8"/>
  <c r="DO21" i="8" a="1"/>
  <c r="DO21" i="8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H47" i="7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25" i="1"/>
  <c r="DO25" i="1" a="1"/>
  <c r="DO25" i="1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H47" i="4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8" i="11"/>
  <c r="DO28" i="11" a="1"/>
  <c r="DO28" i="1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H47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19" i="8"/>
  <c r="DO19" i="8" a="1"/>
  <c r="DO19" i="8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J35" i="4"/>
  <c r="DO35" i="4" a="1"/>
  <c r="DO35" i="4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J35" i="1"/>
  <c r="DO35" i="1" a="1"/>
  <c r="DO35" i="1" s="1"/>
  <c r="BI26" i="2"/>
  <c r="DN26" i="2" a="1"/>
  <c r="DN26" i="2" s="1"/>
  <c r="BI29" i="19"/>
  <c r="DN29" i="19" a="1"/>
  <c r="DN29" i="19" s="1"/>
  <c r="BJ27" i="9"/>
  <c r="DO27" i="9" a="1"/>
  <c r="DO27" i="9" s="1"/>
  <c r="BJ35" i="20"/>
  <c r="DO35" i="20" a="1"/>
  <c r="DO35" i="20" s="1"/>
  <c r="BJ22" i="16"/>
  <c r="DO22" i="16" a="1"/>
  <c r="DO22" i="16" s="1"/>
  <c r="BJ24" i="13"/>
  <c r="DO24" i="13" a="1"/>
  <c r="DO24" i="13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DO23" i="4" a="1"/>
  <c r="DO23" i="4" s="1"/>
  <c r="BJ23" i="4"/>
  <c r="BJ45" i="19"/>
  <c r="DO45" i="19" a="1"/>
  <c r="DO45" i="19" s="1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J23" i="13"/>
  <c r="DO23" i="13" a="1"/>
  <c r="DO23" i="13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2" i="17"/>
  <c r="DO42" i="17" a="1"/>
  <c r="DO42" i="17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J43" i="17"/>
  <c r="DO43" i="17" a="1"/>
  <c r="DO43" i="17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J30" i="16"/>
  <c r="DO30" i="16" a="1"/>
  <c r="DO30" i="16" s="1"/>
  <c r="BI40" i="5"/>
  <c r="DN40" i="5" a="1"/>
  <c r="DN40" i="5" s="1"/>
  <c r="BJ15" i="3"/>
  <c r="DO15" i="3" a="1"/>
  <c r="DO15" i="3" s="1"/>
  <c r="BI17" i="3"/>
  <c r="DN17" i="3" a="1"/>
  <c r="DN17" i="3" s="1"/>
  <c r="BJ45" i="7"/>
  <c r="DO45" i="7" a="1"/>
  <c r="DO45" i="7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H47" i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1" i="7"/>
  <c r="DO41" i="7" a="1"/>
  <c r="DO41" i="7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J40" i="4"/>
  <c r="DO40" i="4" a="1"/>
  <c r="DO40" i="4" s="1"/>
  <c r="BI45" i="4"/>
  <c r="DN45" i="4" a="1"/>
  <c r="DN45" i="4" s="1"/>
  <c r="BI40" i="10"/>
  <c r="DN40" i="10" a="1"/>
  <c r="DN40" i="10" s="1"/>
  <c r="BJ19" i="9"/>
  <c r="DO19" i="9" a="1"/>
  <c r="DO19" i="9" s="1"/>
  <c r="BJ21" i="21"/>
  <c r="DO21" i="21" a="1"/>
  <c r="DO21" i="21" s="1"/>
  <c r="BI43" i="15"/>
  <c r="DN43" i="15" a="1"/>
  <c r="DN43" i="15" s="1"/>
  <c r="BJ33" i="7"/>
  <c r="DO33" i="7" a="1"/>
  <c r="DO33" i="7" s="1"/>
  <c r="BJ27" i="3"/>
  <c r="DO27" i="3" a="1"/>
  <c r="DO27" i="3" s="1"/>
  <c r="DO20" i="14" a="1"/>
  <c r="DO20" i="14" s="1"/>
  <c r="BJ20" i="14"/>
  <c r="BJ29" i="17"/>
  <c r="DO29" i="17" a="1"/>
  <c r="DO29" i="17" s="1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J23" i="20"/>
  <c r="DO23" i="20" a="1"/>
  <c r="DO23" i="20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25" i="5"/>
  <c r="DO25" i="5" a="1"/>
  <c r="DO25" i="5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BH47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J24" i="2"/>
  <c r="DO24" i="2" a="1"/>
  <c r="DO24" i="2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16" i="3"/>
  <c r="DO16" i="3" a="1"/>
  <c r="DO16" i="3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9" i="8"/>
  <c r="DO29" i="8" a="1"/>
  <c r="DO29" i="8" s="1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H47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37" i="7"/>
  <c r="DO37" i="7" a="1"/>
  <c r="DO37" i="7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H47" i="2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21" i="10"/>
  <c r="DO21" i="10" a="1"/>
  <c r="DO21" i="10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H47" i="20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J28" i="3"/>
  <c r="DO28" i="3" a="1"/>
  <c r="DO28" i="3" s="1"/>
  <c r="BJ19" i="13"/>
  <c r="DO19" i="13" a="1"/>
  <c r="DO19" i="13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32" i="7"/>
  <c r="DO32" i="7" a="1"/>
  <c r="DO32" i="7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7" i="8"/>
  <c r="DO17" i="8" a="1"/>
  <c r="DO17" i="8" s="1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J44" i="7"/>
  <c r="DO44" i="7" a="1"/>
  <c r="DO44" i="7" s="1"/>
  <c r="BJ35" i="9"/>
  <c r="DO35" i="9" a="1"/>
  <c r="DO35" i="9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1" i="13"/>
  <c r="DO21" i="13" a="1"/>
  <c r="DO21" i="13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22" i="8"/>
  <c r="DO22" i="8" a="1"/>
  <c r="DO22" i="8" s="1"/>
  <c r="BJ44" i="13"/>
  <c r="DO44" i="13" a="1"/>
  <c r="DO44" i="13" s="1"/>
  <c r="DM15" i="16" a="1"/>
  <c r="DM15" i="16" s="1"/>
  <c r="BH15" i="16"/>
  <c r="BG47" i="16"/>
  <c r="BJ20" i="1"/>
  <c r="DO20" i="1" a="1"/>
  <c r="DO20" i="1" s="1"/>
  <c r="BJ34" i="17"/>
  <c r="DO34" i="17" a="1"/>
  <c r="DO34" i="17" s="1"/>
  <c r="BJ39" i="18"/>
  <c r="DO39" i="18" a="1"/>
  <c r="DO39" i="18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DN9" i="11" l="1"/>
  <c r="DN110" i="19"/>
  <c r="DN78" i="19"/>
  <c r="DN114" i="13"/>
  <c r="DN82" i="13"/>
  <c r="DO114" i="7"/>
  <c r="DO82" i="7"/>
  <c r="DO94" i="1"/>
  <c r="DO62" i="1"/>
  <c r="DO101" i="1"/>
  <c r="DO69" i="1"/>
  <c r="DO99" i="18"/>
  <c r="DO67" i="18"/>
  <c r="DO96" i="4"/>
  <c r="DO64" i="4"/>
  <c r="DO93" i="9"/>
  <c r="DO61" i="9"/>
  <c r="DN98" i="6"/>
  <c r="DN66" i="6"/>
  <c r="DO112" i="6"/>
  <c r="DO80" i="6"/>
  <c r="DN97" i="2"/>
  <c r="DN65" i="2"/>
  <c r="DO88" i="5"/>
  <c r="DO56" i="5"/>
  <c r="DO97" i="7"/>
  <c r="DO65" i="7"/>
  <c r="DO91" i="7"/>
  <c r="DO59" i="7"/>
  <c r="DO92" i="1"/>
  <c r="DO60" i="1"/>
  <c r="DN113" i="20"/>
  <c r="DN81" i="20"/>
  <c r="DO91" i="11"/>
  <c r="DO59" i="11"/>
  <c r="DN111" i="11"/>
  <c r="DN79" i="11"/>
  <c r="DO115" i="15"/>
  <c r="DO83" i="15"/>
  <c r="DO107" i="13"/>
  <c r="DO75" i="13"/>
  <c r="DN93" i="2"/>
  <c r="DN61" i="2"/>
  <c r="DO112" i="1"/>
  <c r="DO80" i="1"/>
  <c r="DN103" i="5"/>
  <c r="DN71" i="5"/>
  <c r="DN101" i="14"/>
  <c r="DN69" i="14"/>
  <c r="DN101" i="2"/>
  <c r="DN69" i="2"/>
  <c r="DO108" i="9"/>
  <c r="DO76" i="9"/>
  <c r="DN117" i="8"/>
  <c r="DN85" i="8"/>
  <c r="DN101" i="7"/>
  <c r="DN69" i="7"/>
  <c r="DO93" i="16"/>
  <c r="DO61" i="16"/>
  <c r="DO106" i="4"/>
  <c r="DO74" i="4"/>
  <c r="DO102" i="6"/>
  <c r="DO70" i="6"/>
  <c r="DN90" i="18"/>
  <c r="DN58" i="18"/>
  <c r="DO112" i="19"/>
  <c r="DO80" i="19"/>
  <c r="DO96" i="10"/>
  <c r="DO64" i="10"/>
  <c r="DO120" i="16"/>
  <c r="DO123" i="16" s="1"/>
  <c r="DO116" i="16" s="1"/>
  <c r="DO84" i="16"/>
  <c r="DO88" i="9"/>
  <c r="DO56" i="9"/>
  <c r="DO108" i="5"/>
  <c r="DO76" i="5"/>
  <c r="DO112" i="16"/>
  <c r="DO80" i="16"/>
  <c r="DO90" i="20"/>
  <c r="DO58" i="20"/>
  <c r="DN108" i="21"/>
  <c r="DN76" i="21"/>
  <c r="DO88" i="10"/>
  <c r="DO56" i="10"/>
  <c r="DN90" i="17"/>
  <c r="DN58" i="17"/>
  <c r="DN101" i="12"/>
  <c r="DN69" i="12"/>
  <c r="DO104" i="9"/>
  <c r="DO72" i="9"/>
  <c r="DO110" i="7"/>
  <c r="DO78" i="7"/>
  <c r="DO120" i="2"/>
  <c r="DO123" i="2" s="1"/>
  <c r="DO116" i="2" s="1"/>
  <c r="DO84" i="2"/>
  <c r="DO96" i="7"/>
  <c r="DO64" i="7"/>
  <c r="DN105" i="5"/>
  <c r="DN73" i="5"/>
  <c r="DO96" i="5"/>
  <c r="DO64" i="5"/>
  <c r="DN100" i="13"/>
  <c r="DN68" i="13"/>
  <c r="DN110" i="10"/>
  <c r="DN78" i="10"/>
  <c r="DO105" i="1"/>
  <c r="DO73" i="1"/>
  <c r="DO108" i="1"/>
  <c r="DO76" i="1"/>
  <c r="DO89" i="16"/>
  <c r="DO57" i="16"/>
  <c r="DO92" i="4"/>
  <c r="DO60" i="4"/>
  <c r="DN103" i="9"/>
  <c r="DN71" i="9"/>
  <c r="DO109" i="4"/>
  <c r="DO77" i="4"/>
  <c r="DO88" i="18"/>
  <c r="DO56" i="18"/>
  <c r="DN109" i="20"/>
  <c r="DN77" i="20"/>
  <c r="DO92" i="21"/>
  <c r="DO60" i="21"/>
  <c r="DO111" i="4"/>
  <c r="DO79" i="4"/>
  <c r="DO107" i="6"/>
  <c r="DO75" i="6"/>
  <c r="DO109" i="1"/>
  <c r="DO77" i="1"/>
  <c r="DO108" i="12"/>
  <c r="DO76" i="12"/>
  <c r="DN111" i="17"/>
  <c r="DN79" i="17"/>
  <c r="DO117" i="10"/>
  <c r="DO85" i="10"/>
  <c r="DN98" i="12"/>
  <c r="DN66" i="12"/>
  <c r="DO90" i="19"/>
  <c r="DO58" i="19"/>
  <c r="DO101" i="17"/>
  <c r="DO69" i="17"/>
  <c r="DO95" i="3"/>
  <c r="DO63" i="3"/>
  <c r="DO98" i="4"/>
  <c r="DO66" i="4"/>
  <c r="DN108" i="20"/>
  <c r="DN76" i="20"/>
  <c r="DO112" i="7"/>
  <c r="DO80" i="7"/>
  <c r="DN109" i="6"/>
  <c r="DN77" i="6"/>
  <c r="DN94" i="3"/>
  <c r="DN62" i="3"/>
  <c r="DN103" i="11"/>
  <c r="DN71" i="11"/>
  <c r="DN89" i="15"/>
  <c r="DN57" i="15"/>
  <c r="DN86" i="1"/>
  <c r="DN54" i="1"/>
  <c r="DO113" i="3"/>
  <c r="DO81" i="3"/>
  <c r="DO120" i="7"/>
  <c r="DO123" i="7" s="1"/>
  <c r="DO116" i="7" s="1"/>
  <c r="DO84" i="7"/>
  <c r="DO101" i="16"/>
  <c r="DO69" i="16"/>
  <c r="DN107" i="3"/>
  <c r="DN75" i="3"/>
  <c r="DO89" i="14"/>
  <c r="DO57" i="14"/>
  <c r="DN103" i="6"/>
  <c r="DN71" i="6"/>
  <c r="DO94" i="4"/>
  <c r="DO62" i="4"/>
  <c r="DO90" i="16"/>
  <c r="DO58" i="16"/>
  <c r="DO91" i="13"/>
  <c r="DO59" i="13"/>
  <c r="DN89" i="12"/>
  <c r="DN57" i="12"/>
  <c r="DO91" i="10"/>
  <c r="DO59" i="10"/>
  <c r="DO93" i="20"/>
  <c r="DO61" i="20"/>
  <c r="DO106" i="3"/>
  <c r="DO74" i="3"/>
  <c r="DO102" i="19"/>
  <c r="DO70" i="19"/>
  <c r="DO92" i="8"/>
  <c r="DO60" i="8"/>
  <c r="DO109" i="18"/>
  <c r="DO77" i="18"/>
  <c r="DO100" i="12"/>
  <c r="DO68" i="12"/>
  <c r="DO105" i="21"/>
  <c r="DO73" i="21"/>
  <c r="DN91" i="3"/>
  <c r="DN59" i="3"/>
  <c r="DO110" i="3"/>
  <c r="DO78" i="3"/>
  <c r="DO88" i="15"/>
  <c r="DO56" i="15"/>
  <c r="DO113" i="18"/>
  <c r="DO81" i="18"/>
  <c r="DO100" i="7"/>
  <c r="DO68" i="7"/>
  <c r="DO88" i="16"/>
  <c r="DO56" i="16"/>
  <c r="DO102" i="20"/>
  <c r="DO70" i="20"/>
  <c r="DN99" i="21"/>
  <c r="DN67" i="21"/>
  <c r="DO109" i="15"/>
  <c r="DO77" i="15"/>
  <c r="DO98" i="1"/>
  <c r="DO66" i="1"/>
  <c r="DN96" i="19"/>
  <c r="DN64" i="19"/>
  <c r="DO110" i="2"/>
  <c r="DO78" i="2"/>
  <c r="DN109" i="14"/>
  <c r="DN77" i="14"/>
  <c r="DN101" i="19"/>
  <c r="DN69" i="19"/>
  <c r="DO104" i="20"/>
  <c r="DO72" i="20"/>
  <c r="DO103" i="2"/>
  <c r="DO71" i="2"/>
  <c r="DO91" i="19"/>
  <c r="DO59" i="19"/>
  <c r="DO94" i="6"/>
  <c r="DO62" i="6"/>
  <c r="DO108" i="2"/>
  <c r="DO76" i="2"/>
  <c r="DN88" i="12"/>
  <c r="DN56" i="12"/>
  <c r="DO112" i="18"/>
  <c r="DO80" i="18"/>
  <c r="DN115" i="11"/>
  <c r="DN83" i="11"/>
  <c r="DO103" i="12"/>
  <c r="DO71" i="12"/>
  <c r="DO94" i="15"/>
  <c r="DO62" i="15"/>
  <c r="DO110" i="17"/>
  <c r="DO78" i="17"/>
  <c r="DO89" i="6"/>
  <c r="DO57" i="6"/>
  <c r="DO93" i="10"/>
  <c r="DO61" i="10"/>
  <c r="DN86" i="19"/>
  <c r="DN54" i="19"/>
  <c r="DN102" i="14"/>
  <c r="DN70" i="14"/>
  <c r="DN86" i="13"/>
  <c r="DN54" i="13"/>
  <c r="DO103" i="8"/>
  <c r="DO71" i="8"/>
  <c r="DO94" i="20"/>
  <c r="DO62" i="20"/>
  <c r="DO98" i="11"/>
  <c r="DO66" i="11"/>
  <c r="DN105" i="4"/>
  <c r="DN73" i="4"/>
  <c r="DO113" i="21"/>
  <c r="DO81" i="21"/>
  <c r="DO117" i="21"/>
  <c r="DO85" i="21"/>
  <c r="DO104" i="14"/>
  <c r="DO72" i="14"/>
  <c r="DO101" i="20"/>
  <c r="DO69" i="20"/>
  <c r="DO88" i="4"/>
  <c r="DO56" i="4"/>
  <c r="DN96" i="16"/>
  <c r="DN64" i="16"/>
  <c r="DN107" i="21"/>
  <c r="DN75" i="21"/>
  <c r="DO101" i="10"/>
  <c r="DO69" i="10"/>
  <c r="DO94" i="21"/>
  <c r="DO62" i="21"/>
  <c r="DN100" i="11"/>
  <c r="DN68" i="11"/>
  <c r="DO112" i="11"/>
  <c r="DO80" i="11"/>
  <c r="DN108" i="4"/>
  <c r="DN76" i="4"/>
  <c r="DO100" i="15"/>
  <c r="DO68" i="15"/>
  <c r="DO86" i="20"/>
  <c r="DO54" i="20"/>
  <c r="DO93" i="5"/>
  <c r="DO61" i="5"/>
  <c r="DO105" i="20"/>
  <c r="DO73" i="20"/>
  <c r="DO95" i="8"/>
  <c r="DO63" i="8"/>
  <c r="DN111" i="18"/>
  <c r="DN79" i="18"/>
  <c r="DO92" i="13"/>
  <c r="DO60" i="13"/>
  <c r="DO105" i="18"/>
  <c r="DO73" i="18"/>
  <c r="DO114" i="14"/>
  <c r="DO82" i="14"/>
  <c r="DN97" i="5"/>
  <c r="DN65" i="5"/>
  <c r="DO113" i="6"/>
  <c r="DO81" i="6"/>
  <c r="DN93" i="12"/>
  <c r="DN61" i="12"/>
  <c r="DO88" i="8"/>
  <c r="DO56" i="8"/>
  <c r="DN114" i="12"/>
  <c r="DN82" i="12"/>
  <c r="DO101" i="9"/>
  <c r="DO69" i="9"/>
  <c r="DO107" i="12"/>
  <c r="DO75" i="12"/>
  <c r="DN111" i="15"/>
  <c r="DN79" i="15"/>
  <c r="DO88" i="1"/>
  <c r="DO56" i="1"/>
  <c r="DO115" i="5"/>
  <c r="DO83" i="5"/>
  <c r="DN89" i="9"/>
  <c r="DN57" i="9"/>
  <c r="DN117" i="13"/>
  <c r="DN85" i="13"/>
  <c r="DO90" i="13"/>
  <c r="DO58" i="13"/>
  <c r="DO88" i="13"/>
  <c r="DO56" i="13"/>
  <c r="DO107" i="19"/>
  <c r="DO75" i="19"/>
  <c r="DO87" i="1"/>
  <c r="DO55" i="1"/>
  <c r="DO88" i="11"/>
  <c r="DO56" i="11"/>
  <c r="DN92" i="3"/>
  <c r="DN60" i="3"/>
  <c r="DN89" i="5"/>
  <c r="DN57" i="5"/>
  <c r="DO110" i="6"/>
  <c r="DO78" i="6"/>
  <c r="DN87" i="11"/>
  <c r="DN55" i="11"/>
  <c r="DO120" i="13"/>
  <c r="DO123" i="13" s="1"/>
  <c r="DO116" i="13" s="1"/>
  <c r="DO84" i="13"/>
  <c r="DO99" i="9"/>
  <c r="DO67" i="9"/>
  <c r="DN94" i="8"/>
  <c r="DN62" i="8"/>
  <c r="DO104" i="19"/>
  <c r="DO72" i="19"/>
  <c r="DO104" i="15"/>
  <c r="DO72" i="15"/>
  <c r="DO94" i="19"/>
  <c r="DO62" i="19"/>
  <c r="DO95" i="2"/>
  <c r="DO63" i="2"/>
  <c r="DO102" i="16"/>
  <c r="DO70" i="16"/>
  <c r="DN117" i="18"/>
  <c r="DN85" i="18"/>
  <c r="DO102" i="5"/>
  <c r="DO70" i="5"/>
  <c r="DN86" i="15"/>
  <c r="DN54" i="15"/>
  <c r="DO91" i="14"/>
  <c r="DO59" i="14"/>
  <c r="DN106" i="21"/>
  <c r="DN74" i="21"/>
  <c r="DO98" i="8"/>
  <c r="DO66" i="8"/>
  <c r="DN94" i="11"/>
  <c r="DN62" i="11"/>
  <c r="DO90" i="6"/>
  <c r="DO58" i="6"/>
  <c r="DO93" i="7"/>
  <c r="DO61" i="7"/>
  <c r="DO110" i="8"/>
  <c r="DO78" i="8"/>
  <c r="DO96" i="11"/>
  <c r="DO64" i="11"/>
  <c r="DN109" i="19"/>
  <c r="DN77" i="19"/>
  <c r="DO114" i="16"/>
  <c r="DO82" i="16"/>
  <c r="DO93" i="11"/>
  <c r="DO61" i="11"/>
  <c r="DO91" i="17"/>
  <c r="DO59" i="17"/>
  <c r="DO98" i="16"/>
  <c r="DO66" i="16"/>
  <c r="DO110" i="12"/>
  <c r="DO78" i="12"/>
  <c r="DO97" i="6"/>
  <c r="DO65" i="6"/>
  <c r="DN88" i="2"/>
  <c r="DN56" i="2"/>
  <c r="DN89" i="7"/>
  <c r="DN57" i="7"/>
  <c r="DO95" i="19"/>
  <c r="DO63" i="19"/>
  <c r="DO102" i="7"/>
  <c r="DO70" i="7"/>
  <c r="DO106" i="20"/>
  <c r="DO74" i="20"/>
  <c r="DO106" i="1"/>
  <c r="DO74" i="1"/>
  <c r="DO100" i="21"/>
  <c r="DO68" i="21"/>
  <c r="DN113" i="2"/>
  <c r="DN81" i="2"/>
  <c r="DN90" i="2"/>
  <c r="DN58" i="2"/>
  <c r="DO92" i="7"/>
  <c r="DO60" i="7"/>
  <c r="DN117" i="3"/>
  <c r="DN85" i="3"/>
  <c r="DO99" i="19"/>
  <c r="DO67" i="19"/>
  <c r="DO108" i="19"/>
  <c r="DO76" i="19"/>
  <c r="DN114" i="8"/>
  <c r="DN82" i="8"/>
  <c r="DN89" i="3"/>
  <c r="DN57" i="3"/>
  <c r="DO114" i="9"/>
  <c r="DO82" i="9"/>
  <c r="DO104" i="12"/>
  <c r="DO72" i="12"/>
  <c r="DO103" i="10"/>
  <c r="DO71" i="10"/>
  <c r="DO107" i="10"/>
  <c r="DO75" i="10"/>
  <c r="DO87" i="15"/>
  <c r="DO55" i="15"/>
  <c r="DO114" i="1"/>
  <c r="DO82" i="1"/>
  <c r="DO100" i="6"/>
  <c r="DO68" i="6"/>
  <c r="DO115" i="17"/>
  <c r="DO83" i="17"/>
  <c r="DO97" i="14"/>
  <c r="DO65" i="14"/>
  <c r="DN106" i="8"/>
  <c r="DN74" i="8"/>
  <c r="DO111" i="1"/>
  <c r="DO79" i="1"/>
  <c r="DO114" i="5"/>
  <c r="DO82" i="5"/>
  <c r="DN86" i="5"/>
  <c r="DN54" i="5"/>
  <c r="DO108" i="13"/>
  <c r="DO76" i="13"/>
  <c r="DN87" i="5"/>
  <c r="DN55" i="5"/>
  <c r="DO115" i="7"/>
  <c r="DO83" i="7"/>
  <c r="DN97" i="18"/>
  <c r="DN65" i="18"/>
  <c r="DO112" i="12"/>
  <c r="DO80" i="12"/>
  <c r="DO114" i="11"/>
  <c r="DO82" i="11"/>
  <c r="DN99" i="10"/>
  <c r="DN67" i="10"/>
  <c r="DN108" i="16"/>
  <c r="DN76" i="16"/>
  <c r="DN93" i="15"/>
  <c r="DN61" i="15"/>
  <c r="DN115" i="9"/>
  <c r="DN83" i="9"/>
  <c r="DN92" i="11"/>
  <c r="DN60" i="11"/>
  <c r="DM86" i="16"/>
  <c r="DM54" i="16"/>
  <c r="DO102" i="13"/>
  <c r="DO70" i="13"/>
  <c r="DO87" i="9"/>
  <c r="DO55" i="9"/>
  <c r="DN120" i="3"/>
  <c r="DN123" i="3" s="1"/>
  <c r="DN116" i="3" s="1"/>
  <c r="DN84" i="3"/>
  <c r="DO87" i="13"/>
  <c r="DO55" i="13"/>
  <c r="DN110" i="5"/>
  <c r="DN78" i="5"/>
  <c r="DO101" i="18"/>
  <c r="DO69" i="18"/>
  <c r="DN89" i="13"/>
  <c r="DN57" i="13"/>
  <c r="DN87" i="10"/>
  <c r="DN55" i="10"/>
  <c r="DN97" i="15"/>
  <c r="DN65" i="15"/>
  <c r="DO90" i="3"/>
  <c r="DO58" i="3"/>
  <c r="DO113" i="8"/>
  <c r="DO81" i="8"/>
  <c r="DO110" i="16"/>
  <c r="DO78" i="16"/>
  <c r="DN88" i="6"/>
  <c r="DN56" i="6"/>
  <c r="DN105" i="3"/>
  <c r="DN73" i="3"/>
  <c r="DO117" i="6"/>
  <c r="DO85" i="6"/>
  <c r="DO108" i="15"/>
  <c r="DO76" i="15"/>
  <c r="DN104" i="8"/>
  <c r="DN72" i="8"/>
  <c r="DO108" i="3"/>
  <c r="DO76" i="3"/>
  <c r="DO115" i="19"/>
  <c r="DO83" i="19"/>
  <c r="DO98" i="3"/>
  <c r="DO66" i="3"/>
  <c r="DO90" i="9"/>
  <c r="DO58" i="9"/>
  <c r="DO99" i="5"/>
  <c r="DO67" i="5"/>
  <c r="DN100" i="10"/>
  <c r="DN68" i="10"/>
  <c r="DO97" i="21"/>
  <c r="DO65" i="21"/>
  <c r="DO107" i="7"/>
  <c r="DO75" i="7"/>
  <c r="DO99" i="4"/>
  <c r="DO67" i="4"/>
  <c r="DO104" i="18"/>
  <c r="DO72" i="18"/>
  <c r="DO108" i="18"/>
  <c r="DO76" i="18"/>
  <c r="DO89" i="1"/>
  <c r="DO57" i="1"/>
  <c r="DN100" i="14"/>
  <c r="DN68" i="14"/>
  <c r="DO107" i="4"/>
  <c r="DO75" i="4"/>
  <c r="DO113" i="11"/>
  <c r="DO81" i="11"/>
  <c r="DO96" i="12"/>
  <c r="DO64" i="12"/>
  <c r="DN108" i="11"/>
  <c r="DN76" i="11"/>
  <c r="DO87" i="19"/>
  <c r="DO55" i="19"/>
  <c r="DO105" i="16"/>
  <c r="DO73" i="16"/>
  <c r="DN113" i="10"/>
  <c r="DN81" i="10"/>
  <c r="DN120" i="14"/>
  <c r="DN123" i="14" s="1"/>
  <c r="DN116" i="14" s="1"/>
  <c r="DN84" i="14"/>
  <c r="DN88" i="3"/>
  <c r="DN56" i="3"/>
  <c r="DN105" i="14"/>
  <c r="DN73" i="14"/>
  <c r="DN117" i="2"/>
  <c r="DN85" i="2"/>
  <c r="DN109" i="16"/>
  <c r="DN77" i="16"/>
  <c r="DN110" i="15"/>
  <c r="DN78" i="15"/>
  <c r="DM86" i="18"/>
  <c r="DM54" i="18"/>
  <c r="DN104" i="3"/>
  <c r="DN72" i="3"/>
  <c r="DN112" i="3"/>
  <c r="DN80" i="3"/>
  <c r="DO107" i="17"/>
  <c r="DO75" i="17"/>
  <c r="DN103" i="21"/>
  <c r="DN71" i="21"/>
  <c r="DO92" i="12"/>
  <c r="DO60" i="12"/>
  <c r="DN95" i="15"/>
  <c r="DN63" i="15"/>
  <c r="DM86" i="12"/>
  <c r="DM54" i="12"/>
  <c r="DN90" i="12"/>
  <c r="DN58" i="12"/>
  <c r="DN87" i="7"/>
  <c r="DN55" i="7"/>
  <c r="DN99" i="20"/>
  <c r="DN67" i="20"/>
  <c r="DN91" i="20"/>
  <c r="DN59" i="20"/>
  <c r="DO98" i="15"/>
  <c r="DO66" i="15"/>
  <c r="DN113" i="16"/>
  <c r="DN81" i="16"/>
  <c r="DN120" i="11"/>
  <c r="DN123" i="11" s="1"/>
  <c r="DN116" i="11" s="1"/>
  <c r="DN84" i="11"/>
  <c r="DN91" i="4"/>
  <c r="DN59" i="4"/>
  <c r="DO99" i="6"/>
  <c r="DO67" i="6"/>
  <c r="DO89" i="11"/>
  <c r="DO57" i="11"/>
  <c r="DN96" i="3"/>
  <c r="DN64" i="3"/>
  <c r="DO89" i="20"/>
  <c r="DO57" i="20"/>
  <c r="DO107" i="20"/>
  <c r="DO75" i="20"/>
  <c r="DO107" i="8"/>
  <c r="DO75" i="8"/>
  <c r="DO106" i="10"/>
  <c r="DO74" i="10"/>
  <c r="DO100" i="1"/>
  <c r="DO68" i="1"/>
  <c r="DN89" i="21"/>
  <c r="DN57" i="21"/>
  <c r="DN115" i="4"/>
  <c r="DN83" i="4"/>
  <c r="DO106" i="7"/>
  <c r="DO74" i="7"/>
  <c r="DN111" i="14"/>
  <c r="DN79" i="14"/>
  <c r="DO115" i="10"/>
  <c r="DO83" i="10"/>
  <c r="DO109" i="17"/>
  <c r="DO77" i="17"/>
  <c r="DN97" i="10"/>
  <c r="DN65" i="10"/>
  <c r="DN115" i="8"/>
  <c r="DN83" i="8"/>
  <c r="DN104" i="13"/>
  <c r="DN72" i="13"/>
  <c r="DN115" i="21"/>
  <c r="DN83" i="21"/>
  <c r="DN117" i="17"/>
  <c r="DN85" i="17"/>
  <c r="DO101" i="6"/>
  <c r="DO69" i="6"/>
  <c r="DN120" i="21"/>
  <c r="DN123" i="21" s="1"/>
  <c r="DN116" i="21" s="1"/>
  <c r="DN84" i="21"/>
  <c r="DN97" i="9"/>
  <c r="DN65" i="9"/>
  <c r="DO93" i="17"/>
  <c r="DO61" i="17"/>
  <c r="DN105" i="19"/>
  <c r="DN73" i="19"/>
  <c r="DN105" i="9"/>
  <c r="DN73" i="9"/>
  <c r="DO110" i="21"/>
  <c r="DO78" i="21"/>
  <c r="DN92" i="20"/>
  <c r="DN60" i="20"/>
  <c r="DO106" i="15"/>
  <c r="DO74" i="15"/>
  <c r="DO106" i="12"/>
  <c r="DO74" i="12"/>
  <c r="DO92" i="15"/>
  <c r="DO60" i="15"/>
  <c r="DM86" i="9"/>
  <c r="DM54" i="9"/>
  <c r="DO93" i="6"/>
  <c r="DO61" i="6"/>
  <c r="DO96" i="1"/>
  <c r="DO64" i="1"/>
  <c r="DN117" i="15"/>
  <c r="DN85" i="15"/>
  <c r="DO110" i="18"/>
  <c r="DO78" i="18"/>
  <c r="DO114" i="4"/>
  <c r="DO82" i="4"/>
  <c r="DO111" i="8"/>
  <c r="DO79" i="8"/>
  <c r="DN92" i="5"/>
  <c r="DN60" i="5"/>
  <c r="DO108" i="7"/>
  <c r="DO76" i="7"/>
  <c r="DO95" i="5"/>
  <c r="DO63" i="5"/>
  <c r="DO115" i="13"/>
  <c r="DO83" i="13"/>
  <c r="DN104" i="10"/>
  <c r="DN72" i="10"/>
  <c r="DO105" i="8"/>
  <c r="DO73" i="8"/>
  <c r="DO103" i="17"/>
  <c r="DO71" i="17"/>
  <c r="DN92" i="19"/>
  <c r="DN60" i="19"/>
  <c r="DN97" i="4"/>
  <c r="DN65" i="4"/>
  <c r="DO106" i="16"/>
  <c r="DO74" i="16"/>
  <c r="DN87" i="12"/>
  <c r="DN55" i="12"/>
  <c r="DO98" i="20"/>
  <c r="DO66" i="20"/>
  <c r="DO115" i="6"/>
  <c r="DO83" i="6"/>
  <c r="DO98" i="5"/>
  <c r="DO66" i="5"/>
  <c r="DO103" i="7"/>
  <c r="DO71" i="7"/>
  <c r="DN90" i="14"/>
  <c r="DN58" i="14"/>
  <c r="DO96" i="9"/>
  <c r="DO64" i="9"/>
  <c r="DO102" i="3"/>
  <c r="DO70" i="3"/>
  <c r="DO99" i="3"/>
  <c r="DO67" i="3"/>
  <c r="DO87" i="2"/>
  <c r="DO55" i="2"/>
  <c r="DO113" i="7"/>
  <c r="DO81" i="7"/>
  <c r="DN102" i="17"/>
  <c r="DN70" i="17"/>
  <c r="DN89" i="2"/>
  <c r="DN57" i="2"/>
  <c r="DO114" i="10"/>
  <c r="DO82" i="10"/>
  <c r="DO101" i="11"/>
  <c r="DO69" i="11"/>
  <c r="DN103" i="15"/>
  <c r="DN71" i="15"/>
  <c r="DO105" i="12"/>
  <c r="DO73" i="12"/>
  <c r="DO99" i="16"/>
  <c r="DO67" i="16"/>
  <c r="DO102" i="1"/>
  <c r="DO70" i="1"/>
  <c r="DO111" i="9"/>
  <c r="DO79" i="9"/>
  <c r="DO94" i="10"/>
  <c r="DO62" i="10"/>
  <c r="DO110" i="1"/>
  <c r="DO78" i="1"/>
  <c r="DO87" i="3"/>
  <c r="DO55" i="3"/>
  <c r="DN109" i="2"/>
  <c r="DN77" i="2"/>
  <c r="DN105" i="10"/>
  <c r="DN73" i="10"/>
  <c r="DO112" i="8"/>
  <c r="DO80" i="8"/>
  <c r="DN114" i="6"/>
  <c r="DN82" i="6"/>
  <c r="DO114" i="20"/>
  <c r="DO82" i="20"/>
  <c r="DN111" i="12"/>
  <c r="DN79" i="12"/>
  <c r="DN106" i="13"/>
  <c r="DN74" i="13"/>
  <c r="DO113" i="9"/>
  <c r="DO81" i="9"/>
  <c r="DN94" i="14"/>
  <c r="DN62" i="14"/>
  <c r="DN98" i="17"/>
  <c r="DN66" i="17"/>
  <c r="DN102" i="18"/>
  <c r="DN70" i="18"/>
  <c r="DN91" i="16"/>
  <c r="DN59" i="16"/>
  <c r="DO112" i="9"/>
  <c r="DO80" i="9"/>
  <c r="DO104" i="2"/>
  <c r="DO72" i="2"/>
  <c r="DO94" i="9"/>
  <c r="DO62" i="9"/>
  <c r="DO87" i="20"/>
  <c r="DO55" i="20"/>
  <c r="DO92" i="9"/>
  <c r="DO60" i="9"/>
  <c r="DO113" i="17"/>
  <c r="DO81" i="17"/>
  <c r="DO94" i="12"/>
  <c r="DO62" i="12"/>
  <c r="DN113" i="5"/>
  <c r="DN81" i="5"/>
  <c r="DO93" i="14"/>
  <c r="DO61" i="14"/>
  <c r="DN100" i="20"/>
  <c r="DN68" i="20"/>
  <c r="DO112" i="21"/>
  <c r="DO80" i="21"/>
  <c r="DN112" i="13"/>
  <c r="DN80" i="13"/>
  <c r="DO99" i="15"/>
  <c r="DO67" i="15"/>
  <c r="DN101" i="13"/>
  <c r="DN69" i="13"/>
  <c r="DN102" i="21"/>
  <c r="DN70" i="21"/>
  <c r="DO98" i="9"/>
  <c r="DO66" i="9"/>
  <c r="DO117" i="7"/>
  <c r="DO85" i="7"/>
  <c r="DN95" i="20"/>
  <c r="DN63" i="20"/>
  <c r="DN117" i="14"/>
  <c r="DN85" i="14"/>
  <c r="DN95" i="7"/>
  <c r="DN63" i="7"/>
  <c r="DO107" i="14"/>
  <c r="DO75" i="14"/>
  <c r="DO93" i="4"/>
  <c r="DO61" i="4"/>
  <c r="DO90" i="8"/>
  <c r="DO58" i="8"/>
  <c r="DN92" i="14"/>
  <c r="DN60" i="14"/>
  <c r="DN86" i="4"/>
  <c r="DN54" i="4"/>
  <c r="DN113" i="19"/>
  <c r="DN81" i="19"/>
  <c r="DO104" i="1"/>
  <c r="DO72" i="1"/>
  <c r="DO112" i="5"/>
  <c r="DO80" i="5"/>
  <c r="DO111" i="2"/>
  <c r="DO79" i="2"/>
  <c r="DO91" i="9"/>
  <c r="DO59" i="9"/>
  <c r="DN86" i="6"/>
  <c r="DN54" i="6"/>
  <c r="DO100" i="16"/>
  <c r="DO68" i="16"/>
  <c r="DO98" i="19"/>
  <c r="DO66" i="19"/>
  <c r="DO117" i="11"/>
  <c r="DO85" i="11"/>
  <c r="DO91" i="6"/>
  <c r="DO59" i="6"/>
  <c r="DO96" i="18"/>
  <c r="DO64" i="18"/>
  <c r="DO99" i="12"/>
  <c r="DO67" i="12"/>
  <c r="DN98" i="7"/>
  <c r="DN66" i="7"/>
  <c r="DO104" i="16"/>
  <c r="DO72" i="16"/>
  <c r="DO109" i="13"/>
  <c r="DO77" i="13"/>
  <c r="DO92" i="16"/>
  <c r="DO60" i="16"/>
  <c r="DO104" i="21"/>
  <c r="DO72" i="21"/>
  <c r="DO115" i="20"/>
  <c r="DO83" i="20"/>
  <c r="DN106" i="14"/>
  <c r="DN74" i="14"/>
  <c r="DN86" i="2"/>
  <c r="DN54" i="2"/>
  <c r="DO91" i="12"/>
  <c r="DO59" i="12"/>
  <c r="DN110" i="4"/>
  <c r="DN78" i="4"/>
  <c r="DN99" i="17"/>
  <c r="DN67" i="17"/>
  <c r="DO89" i="17"/>
  <c r="DO57" i="17"/>
  <c r="DO109" i="11"/>
  <c r="DO77" i="11"/>
  <c r="DO95" i="16"/>
  <c r="DO63" i="16"/>
  <c r="DO111" i="6"/>
  <c r="DO79" i="6"/>
  <c r="DO92" i="10"/>
  <c r="DO60" i="10"/>
  <c r="DO107" i="15"/>
  <c r="DO75" i="15"/>
  <c r="DN99" i="13"/>
  <c r="DN67" i="13"/>
  <c r="DO93" i="3"/>
  <c r="DO61" i="3"/>
  <c r="DN111" i="13"/>
  <c r="DN79" i="13"/>
  <c r="DO109" i="12"/>
  <c r="DO77" i="12"/>
  <c r="DN102" i="11"/>
  <c r="DN70" i="11"/>
  <c r="DO120" i="8"/>
  <c r="DO123" i="8" s="1"/>
  <c r="DO116" i="8" s="1"/>
  <c r="DO84" i="8"/>
  <c r="DN95" i="4"/>
  <c r="DN63" i="4"/>
  <c r="DN115" i="16"/>
  <c r="DN83" i="16"/>
  <c r="DO93" i="19"/>
  <c r="DO61" i="19"/>
  <c r="DN103" i="20"/>
  <c r="DN71" i="20"/>
  <c r="DN115" i="3"/>
  <c r="DN83" i="3"/>
  <c r="DO104" i="7"/>
  <c r="DO72" i="7"/>
  <c r="DN111" i="10"/>
  <c r="DN79" i="10"/>
  <c r="DO103" i="18"/>
  <c r="DO71" i="18"/>
  <c r="DO106" i="17"/>
  <c r="DO74" i="17"/>
  <c r="DN112" i="2"/>
  <c r="DN80" i="2"/>
  <c r="DO110" i="11"/>
  <c r="DO78" i="11"/>
  <c r="DO91" i="18"/>
  <c r="DO59" i="18"/>
  <c r="DO111" i="16"/>
  <c r="DO79" i="16"/>
  <c r="DN105" i="13"/>
  <c r="DN73" i="13"/>
  <c r="DN93" i="18"/>
  <c r="DN61" i="18"/>
  <c r="DO120" i="17"/>
  <c r="DO123" i="17" s="1"/>
  <c r="DO116" i="17" s="1"/>
  <c r="DO84" i="17"/>
  <c r="DO120" i="12"/>
  <c r="DO123" i="12" s="1"/>
  <c r="DO116" i="12" s="1"/>
  <c r="DO84" i="12"/>
  <c r="DN87" i="21"/>
  <c r="DN55" i="21"/>
  <c r="DO101" i="4"/>
  <c r="DO69" i="4"/>
  <c r="DO102" i="15"/>
  <c r="DO70" i="15"/>
  <c r="DO91" i="8"/>
  <c r="DO59" i="8"/>
  <c r="DO94" i="5"/>
  <c r="DO62" i="5"/>
  <c r="DO97" i="13"/>
  <c r="DO65" i="13"/>
  <c r="DN100" i="3"/>
  <c r="DN68" i="3"/>
  <c r="DO87" i="17"/>
  <c r="DO55" i="17"/>
  <c r="DO86" i="3"/>
  <c r="DO54" i="3"/>
  <c r="DN108" i="6"/>
  <c r="DN76" i="6"/>
  <c r="DN111" i="7"/>
  <c r="DN79" i="7"/>
  <c r="DO114" i="17"/>
  <c r="DO82" i="17"/>
  <c r="DN106" i="11"/>
  <c r="DN74" i="11"/>
  <c r="DO97" i="1"/>
  <c r="DO65" i="1"/>
  <c r="DO96" i="8"/>
  <c r="DO64" i="8"/>
  <c r="DO96" i="15"/>
  <c r="DO64" i="15"/>
  <c r="DO99" i="11"/>
  <c r="DO67" i="11"/>
  <c r="DM86" i="21"/>
  <c r="DM54" i="21"/>
  <c r="DO99" i="7"/>
  <c r="DO67" i="7"/>
  <c r="DO113" i="13"/>
  <c r="DO81" i="13"/>
  <c r="DO111" i="3"/>
  <c r="DO79" i="3"/>
  <c r="DN105" i="15"/>
  <c r="DN73" i="15"/>
  <c r="DN90" i="7"/>
  <c r="DN58" i="7"/>
  <c r="DO99" i="14"/>
  <c r="DO67" i="14"/>
  <c r="DO120" i="18"/>
  <c r="DO123" i="18" s="1"/>
  <c r="DO116" i="18" s="1"/>
  <c r="DO84" i="18"/>
  <c r="DO115" i="12"/>
  <c r="DO83" i="12"/>
  <c r="DN112" i="10"/>
  <c r="DN80" i="10"/>
  <c r="DN98" i="10"/>
  <c r="DN66" i="10"/>
  <c r="DN109" i="3"/>
  <c r="DN77" i="3"/>
  <c r="DO97" i="11"/>
  <c r="DO65" i="11"/>
  <c r="DN95" i="12"/>
  <c r="DN63" i="12"/>
  <c r="DN99" i="2"/>
  <c r="DN67" i="2"/>
  <c r="DO117" i="20"/>
  <c r="DO85" i="20"/>
  <c r="DN109" i="9"/>
  <c r="DN77" i="9"/>
  <c r="DN96" i="6"/>
  <c r="DN64" i="6"/>
  <c r="DO113" i="12"/>
  <c r="DO81" i="12"/>
  <c r="DN91" i="21"/>
  <c r="DN59" i="21"/>
  <c r="DO95" i="18"/>
  <c r="DO63" i="18"/>
  <c r="DO90" i="10"/>
  <c r="DO58" i="10"/>
  <c r="DO107" i="16"/>
  <c r="DO75" i="16"/>
  <c r="DO115" i="18"/>
  <c r="DO83" i="18"/>
  <c r="DO92" i="18"/>
  <c r="DO60" i="18"/>
  <c r="DO114" i="2"/>
  <c r="DO82" i="2"/>
  <c r="DO102" i="9"/>
  <c r="DO70" i="9"/>
  <c r="DO113" i="15"/>
  <c r="DO81" i="15"/>
  <c r="DN112" i="4"/>
  <c r="DN80" i="4"/>
  <c r="DN89" i="8"/>
  <c r="DN57" i="8"/>
  <c r="DO86" i="11"/>
  <c r="DO54" i="11"/>
  <c r="DN94" i="18"/>
  <c r="DN62" i="18"/>
  <c r="DN90" i="5"/>
  <c r="DN58" i="5"/>
  <c r="DN101" i="21"/>
  <c r="DN69" i="21"/>
  <c r="DO87" i="18"/>
  <c r="DO55" i="18"/>
  <c r="DO103" i="14"/>
  <c r="DO71" i="14"/>
  <c r="DO91" i="15"/>
  <c r="DO59" i="15"/>
  <c r="DN112" i="14"/>
  <c r="DN80" i="14"/>
  <c r="DN94" i="17"/>
  <c r="DN62" i="17"/>
  <c r="DN105" i="11"/>
  <c r="DN73" i="11"/>
  <c r="DO95" i="14"/>
  <c r="DO63" i="14"/>
  <c r="DO105" i="7"/>
  <c r="DO73" i="7"/>
  <c r="DO90" i="1"/>
  <c r="DO58" i="1"/>
  <c r="DO105" i="17"/>
  <c r="DO73" i="17"/>
  <c r="DO115" i="2"/>
  <c r="DO83" i="2"/>
  <c r="DO102" i="10"/>
  <c r="DO70" i="10"/>
  <c r="DO104" i="11"/>
  <c r="DO72" i="11"/>
  <c r="DO117" i="1"/>
  <c r="DO85" i="1"/>
  <c r="DN101" i="8"/>
  <c r="DN69" i="8"/>
  <c r="DN103" i="4"/>
  <c r="DN71" i="4"/>
  <c r="DO117" i="4"/>
  <c r="DO85" i="4"/>
  <c r="DN104" i="4"/>
  <c r="DN72" i="4"/>
  <c r="DO114" i="3"/>
  <c r="DO82" i="3"/>
  <c r="DO103" i="3"/>
  <c r="DO71" i="3"/>
  <c r="DO87" i="16"/>
  <c r="DO55" i="16"/>
  <c r="DO93" i="8"/>
  <c r="DO61" i="8"/>
  <c r="DO109" i="5"/>
  <c r="DO77" i="5"/>
  <c r="DN97" i="19"/>
  <c r="DN65" i="19"/>
  <c r="DO109" i="8"/>
  <c r="DO77" i="8"/>
  <c r="DO92" i="6"/>
  <c r="DO60" i="6"/>
  <c r="DO117" i="12"/>
  <c r="DO85" i="12"/>
  <c r="DO106" i="9"/>
  <c r="DO74" i="9"/>
  <c r="DO111" i="19"/>
  <c r="DO79" i="19"/>
  <c r="DO103" i="13"/>
  <c r="DO71" i="13"/>
  <c r="DN120" i="10"/>
  <c r="DN123" i="10" s="1"/>
  <c r="DN116" i="10" s="1"/>
  <c r="DN84" i="10"/>
  <c r="DN113" i="4"/>
  <c r="DN81" i="4"/>
  <c r="DN107" i="2"/>
  <c r="DN75" i="2"/>
  <c r="DN120" i="6"/>
  <c r="DN123" i="6" s="1"/>
  <c r="DN116" i="6" s="1"/>
  <c r="DN84" i="6"/>
  <c r="DO106" i="5"/>
  <c r="DO74" i="5"/>
  <c r="DN95" i="11"/>
  <c r="DN63" i="11"/>
  <c r="DO109" i="10"/>
  <c r="DO77" i="10"/>
  <c r="DN98" i="13"/>
  <c r="DN66" i="13"/>
  <c r="DO105" i="6"/>
  <c r="DO73" i="6"/>
  <c r="DO115" i="1"/>
  <c r="DO83" i="1"/>
  <c r="DO95" i="1"/>
  <c r="DO63" i="1"/>
  <c r="DO100" i="2"/>
  <c r="DO68" i="2"/>
  <c r="DO96" i="21"/>
  <c r="DO64" i="21"/>
  <c r="DO112" i="17"/>
  <c r="DO80" i="17"/>
  <c r="DO98" i="18"/>
  <c r="DO66" i="18"/>
  <c r="DO104" i="6"/>
  <c r="DO72" i="6"/>
  <c r="DO100" i="8"/>
  <c r="DO68" i="8"/>
  <c r="DO120" i="15"/>
  <c r="DO123" i="15" s="1"/>
  <c r="DO116" i="15" s="1"/>
  <c r="DO84" i="15"/>
  <c r="DO88" i="17"/>
  <c r="DO56" i="17"/>
  <c r="DO97" i="12"/>
  <c r="DO65" i="12"/>
  <c r="DO102" i="12"/>
  <c r="DO70" i="12"/>
  <c r="DN100" i="5"/>
  <c r="DN68" i="5"/>
  <c r="DN96" i="17"/>
  <c r="DN64" i="17"/>
  <c r="DM86" i="8"/>
  <c r="DM54" i="8"/>
  <c r="DO114" i="18"/>
  <c r="DO82" i="18"/>
  <c r="DO91" i="2"/>
  <c r="DO59" i="2"/>
  <c r="DN88" i="7"/>
  <c r="DN56" i="7"/>
  <c r="DN95" i="6"/>
  <c r="DN63" i="6"/>
  <c r="DO106" i="6"/>
  <c r="DO74" i="6"/>
  <c r="DO110" i="20"/>
  <c r="DO78" i="20"/>
  <c r="DN113" i="14"/>
  <c r="DN81" i="14"/>
  <c r="DO100" i="18"/>
  <c r="DO68" i="18"/>
  <c r="DO101" i="5"/>
  <c r="DO69" i="5"/>
  <c r="DO100" i="9"/>
  <c r="DO68" i="9"/>
  <c r="DO94" i="13"/>
  <c r="DO62" i="13"/>
  <c r="DN100" i="4"/>
  <c r="DN68" i="4"/>
  <c r="DN96" i="20"/>
  <c r="DN64" i="20"/>
  <c r="DO117" i="9"/>
  <c r="DO85" i="9"/>
  <c r="DN120" i="20"/>
  <c r="DN123" i="20" s="1"/>
  <c r="DN116" i="20" s="1"/>
  <c r="DN84" i="20"/>
  <c r="DO120" i="19"/>
  <c r="DO123" i="19" s="1"/>
  <c r="DO116" i="19" s="1"/>
  <c r="DO84" i="19"/>
  <c r="DO87" i="6"/>
  <c r="DO55" i="6"/>
  <c r="DO95" i="13"/>
  <c r="DO63" i="13"/>
  <c r="DN100" i="19"/>
  <c r="DN68" i="19"/>
  <c r="DN108" i="10"/>
  <c r="DN76" i="10"/>
  <c r="DN114" i="21"/>
  <c r="DN82" i="21"/>
  <c r="DN97" i="8"/>
  <c r="DN65" i="8"/>
  <c r="DO102" i="2"/>
  <c r="DO70" i="2"/>
  <c r="DN104" i="17"/>
  <c r="DN72" i="17"/>
  <c r="DO101" i="3"/>
  <c r="DO69" i="3"/>
  <c r="DO98" i="14"/>
  <c r="DO66" i="14"/>
  <c r="DN86" i="17"/>
  <c r="DN54" i="17"/>
  <c r="DO103" i="1"/>
  <c r="DO71" i="1"/>
  <c r="DN87" i="14"/>
  <c r="DN55" i="14"/>
  <c r="DO114" i="19"/>
  <c r="DO82" i="19"/>
  <c r="DO108" i="14"/>
  <c r="DO76" i="14"/>
  <c r="DN97" i="3"/>
  <c r="DN65" i="3"/>
  <c r="DO109" i="21"/>
  <c r="DO77" i="21"/>
  <c r="DO91" i="5"/>
  <c r="DO59" i="5"/>
  <c r="DO110" i="14"/>
  <c r="DO78" i="14"/>
  <c r="DN99" i="8"/>
  <c r="DN67" i="8"/>
  <c r="DO108" i="8"/>
  <c r="DO76" i="8"/>
  <c r="DO87" i="8"/>
  <c r="DO55" i="8"/>
  <c r="DO88" i="14"/>
  <c r="DO56" i="14"/>
  <c r="DO94" i="7"/>
  <c r="DO62" i="7"/>
  <c r="DO91" i="1"/>
  <c r="DO59" i="1"/>
  <c r="DN107" i="18"/>
  <c r="DN75" i="18"/>
  <c r="DN92" i="2"/>
  <c r="DN60" i="2"/>
  <c r="DN98" i="21"/>
  <c r="DN66" i="21"/>
  <c r="DO95" i="10"/>
  <c r="DO63" i="10"/>
  <c r="DO100" i="17"/>
  <c r="DO68" i="17"/>
  <c r="DN114" i="15"/>
  <c r="DN82" i="15"/>
  <c r="DN120" i="4"/>
  <c r="DN123" i="4" s="1"/>
  <c r="DN116" i="4" s="1"/>
  <c r="DN84" i="4"/>
  <c r="DO111" i="20"/>
  <c r="DO79" i="20"/>
  <c r="DN103" i="16"/>
  <c r="DN71" i="16"/>
  <c r="DN94" i="2"/>
  <c r="DN62" i="2"/>
  <c r="DO102" i="4"/>
  <c r="DO70" i="4"/>
  <c r="DO88" i="20"/>
  <c r="DO56" i="20"/>
  <c r="DO96" i="2"/>
  <c r="DO64" i="2"/>
  <c r="DN110" i="9"/>
  <c r="DN78" i="9"/>
  <c r="DO94" i="16"/>
  <c r="DO62" i="16"/>
  <c r="DO112" i="15"/>
  <c r="DO80" i="15"/>
  <c r="DO117" i="19"/>
  <c r="DO85" i="19"/>
  <c r="DN90" i="21"/>
  <c r="DN58" i="21"/>
  <c r="DO115" i="14"/>
  <c r="DO83" i="14"/>
  <c r="DO106" i="19"/>
  <c r="DO74" i="19"/>
  <c r="DO109" i="7"/>
  <c r="DO77" i="7"/>
  <c r="DN117" i="16"/>
  <c r="DN85" i="16"/>
  <c r="DN102" i="8"/>
  <c r="DN70" i="8"/>
  <c r="DO93" i="1"/>
  <c r="DO61" i="1"/>
  <c r="DN90" i="4"/>
  <c r="DN58" i="4"/>
  <c r="DN111" i="5"/>
  <c r="DN79" i="5"/>
  <c r="DO106" i="2"/>
  <c r="DO74" i="2"/>
  <c r="DN107" i="11"/>
  <c r="DN75" i="11"/>
  <c r="DO107" i="5"/>
  <c r="DO75" i="5"/>
  <c r="DN86" i="10"/>
  <c r="DN54" i="10"/>
  <c r="DO107" i="1"/>
  <c r="DO75" i="1"/>
  <c r="DO110" i="13"/>
  <c r="DO78" i="13"/>
  <c r="DO111" i="21"/>
  <c r="DO79" i="21"/>
  <c r="DO103" i="19"/>
  <c r="DO71" i="19"/>
  <c r="DO90" i="11"/>
  <c r="DO58" i="11"/>
  <c r="DN89" i="4"/>
  <c r="DN57" i="4"/>
  <c r="DO99" i="1"/>
  <c r="DO67" i="1"/>
  <c r="DO90" i="15"/>
  <c r="DO58" i="15"/>
  <c r="DN86" i="7"/>
  <c r="DN54" i="7"/>
  <c r="DO117" i="5"/>
  <c r="DO85" i="5"/>
  <c r="DO107" i="9"/>
  <c r="DO75" i="9"/>
  <c r="DN106" i="18"/>
  <c r="DN74" i="18"/>
  <c r="DN89" i="19"/>
  <c r="DN57" i="19"/>
  <c r="DN120" i="5"/>
  <c r="DN123" i="5" s="1"/>
  <c r="DN116" i="5" s="1"/>
  <c r="DN84" i="5"/>
  <c r="DN105" i="2"/>
  <c r="DN73" i="2"/>
  <c r="DO97" i="16"/>
  <c r="DO65" i="16"/>
  <c r="DO120" i="9"/>
  <c r="DO123" i="9" s="1"/>
  <c r="DO116" i="9" s="1"/>
  <c r="DO84" i="9"/>
  <c r="DO88" i="19"/>
  <c r="DO56" i="19"/>
  <c r="DO113" i="1"/>
  <c r="DO81" i="1"/>
  <c r="DO97" i="20"/>
  <c r="DO65" i="20"/>
  <c r="DN112" i="20"/>
  <c r="DN80" i="20"/>
  <c r="DO120" i="1"/>
  <c r="DO123" i="1" s="1"/>
  <c r="DO116" i="1" s="1"/>
  <c r="DO84" i="1"/>
  <c r="DO92" i="17"/>
  <c r="DO60" i="17"/>
  <c r="DN101" i="15"/>
  <c r="DN69" i="15"/>
  <c r="DN95" i="21"/>
  <c r="DN63" i="21"/>
  <c r="DN86" i="14"/>
  <c r="DN54" i="14"/>
  <c r="DN93" i="13"/>
  <c r="DN61" i="13"/>
  <c r="DO88" i="21"/>
  <c r="DO56" i="21"/>
  <c r="DN89" i="18"/>
  <c r="DN57" i="18"/>
  <c r="DO96" i="13"/>
  <c r="DO64" i="13"/>
  <c r="DO87" i="4"/>
  <c r="DO55" i="4"/>
  <c r="DO93" i="21"/>
  <c r="DO61" i="21"/>
  <c r="DO89" i="10"/>
  <c r="DO57" i="10"/>
  <c r="DN108" i="17"/>
  <c r="DN76" i="17"/>
  <c r="DO95" i="9"/>
  <c r="DO63" i="9"/>
  <c r="DO104" i="5"/>
  <c r="DO72" i="5"/>
  <c r="DO95" i="17"/>
  <c r="DO63" i="17"/>
  <c r="DN96" i="14"/>
  <c r="DN64" i="14"/>
  <c r="DO98" i="2"/>
  <c r="DO66" i="2"/>
  <c r="DO97" i="17"/>
  <c r="DO65" i="17"/>
  <c r="BI47" i="20"/>
  <c r="BK38" i="11"/>
  <c r="DQ38" i="11" s="1" a="1"/>
  <c r="DQ38" i="11" s="1"/>
  <c r="DP38" i="11" a="1"/>
  <c r="DP38" i="11" s="1"/>
  <c r="BJ31" i="14"/>
  <c r="DO31" i="14" a="1"/>
  <c r="DO31" i="14" s="1"/>
  <c r="BK35" i="9"/>
  <c r="DQ35" i="9" s="1" a="1"/>
  <c r="DQ35" i="9" s="1"/>
  <c r="DP35" i="9" a="1"/>
  <c r="DP35" i="9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I47" i="13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23" i="20"/>
  <c r="DQ23" i="20" s="1" a="1"/>
  <c r="DQ23" i="20" s="1"/>
  <c r="DP23" i="20" a="1"/>
  <c r="DP23" i="20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K29" i="17"/>
  <c r="DQ29" i="17" s="1" a="1"/>
  <c r="DQ29" i="17" s="1"/>
  <c r="DP29" i="17" a="1"/>
  <c r="DP29" i="17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K23" i="13"/>
  <c r="DQ23" i="13" s="1" a="1"/>
  <c r="DQ23" i="13" s="1"/>
  <c r="DP23" i="13" a="1"/>
  <c r="DP23" i="13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45" i="19"/>
  <c r="DQ45" i="19" s="1" a="1"/>
  <c r="DQ45" i="19" s="1"/>
  <c r="DP45" i="19" a="1"/>
  <c r="DP45" i="19" s="1"/>
  <c r="BK16" i="6"/>
  <c r="DQ16" i="6" s="1" a="1"/>
  <c r="DQ16" i="6" s="1"/>
  <c r="DP16" i="6" a="1"/>
  <c r="DP16" i="6" s="1"/>
  <c r="BK24" i="13"/>
  <c r="DQ24" i="13" s="1" a="1"/>
  <c r="DQ24" i="13" s="1"/>
  <c r="DP24" i="13" a="1"/>
  <c r="DP24" i="13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K15" i="11"/>
  <c r="DP15" i="11" a="1"/>
  <c r="DP15" i="11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BI15" i="16"/>
  <c r="BH47" i="16"/>
  <c r="BK44" i="7"/>
  <c r="DQ44" i="7" s="1" a="1"/>
  <c r="DQ44" i="7" s="1"/>
  <c r="DP44" i="7" a="1"/>
  <c r="DP44" i="7" s="1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I47" i="2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BI47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I47" i="10"/>
  <c r="BK23" i="4"/>
  <c r="DQ23" i="4" s="1" a="1"/>
  <c r="DQ23" i="4" s="1"/>
  <c r="DP23" i="4" a="1"/>
  <c r="DP23" i="4" s="1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I47" i="7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K42" i="1"/>
  <c r="DQ42" i="1" s="1" a="1"/>
  <c r="DQ42" i="1" s="1"/>
  <c r="DP42" i="1" a="1"/>
  <c r="DP42" i="1" s="1"/>
  <c r="BK26" i="20"/>
  <c r="DQ26" i="20" s="1" a="1"/>
  <c r="DQ26" i="20" s="1"/>
  <c r="DP26" i="20" a="1"/>
  <c r="DP26" i="20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16" i="4"/>
  <c r="DQ16" i="4" s="1" a="1"/>
  <c r="DQ16" i="4" s="1"/>
  <c r="DP16" i="4" a="1"/>
  <c r="DP16" i="4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6" i="17"/>
  <c r="DQ26" i="17" s="1" a="1"/>
  <c r="DQ26" i="17" s="1"/>
  <c r="DP26" i="17" a="1"/>
  <c r="DP26" i="17" s="1"/>
  <c r="BK23" i="7"/>
  <c r="DQ23" i="7" s="1" a="1"/>
  <c r="DQ23" i="7" s="1"/>
  <c r="DP23" i="7" a="1"/>
  <c r="DP23" i="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21" i="13"/>
  <c r="DQ21" i="13" s="1" a="1"/>
  <c r="DQ21" i="13" s="1"/>
  <c r="DP21" i="13" a="1"/>
  <c r="DP21" i="13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K25" i="5"/>
  <c r="DQ25" i="5" s="1" a="1"/>
  <c r="DQ25" i="5" s="1"/>
  <c r="DP25" i="5" a="1"/>
  <c r="DP25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21" i="21"/>
  <c r="DQ21" i="21" s="1" a="1"/>
  <c r="DQ21" i="21" s="1"/>
  <c r="DP21" i="21" a="1"/>
  <c r="DP21" i="21" s="1"/>
  <c r="BK40" i="4"/>
  <c r="DQ40" i="4" s="1" a="1"/>
  <c r="DQ40" i="4" s="1"/>
  <c r="DP40" i="4" a="1"/>
  <c r="DP40" i="4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K41" i="7"/>
  <c r="DQ41" i="7" s="1" a="1"/>
  <c r="DQ41" i="7" s="1"/>
  <c r="DP41" i="7" a="1"/>
  <c r="DP41" i="7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I47" i="1"/>
  <c r="BK42" i="3"/>
  <c r="DQ42" i="3" s="1" a="1"/>
  <c r="DQ42" i="3" s="1"/>
  <c r="DP42" i="3" a="1"/>
  <c r="DP42" i="3" s="1"/>
  <c r="BK45" i="7"/>
  <c r="DQ45" i="7" s="1" a="1"/>
  <c r="DQ45" i="7" s="1"/>
  <c r="DP45" i="7" a="1"/>
  <c r="DP45" i="7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35" i="4"/>
  <c r="DQ35" i="4" s="1" a="1"/>
  <c r="DQ35" i="4" s="1"/>
  <c r="DP35" i="4" a="1"/>
  <c r="DP35" i="4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5" i="1"/>
  <c r="DQ25" i="1" s="1" a="1"/>
  <c r="DQ25" i="1" s="1"/>
  <c r="DP25" i="1" a="1"/>
  <c r="DP25" i="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I47" i="19"/>
  <c r="BJ46" i="15"/>
  <c r="DO46" i="15" a="1"/>
  <c r="DO46" i="15" s="1"/>
  <c r="BK39" i="18"/>
  <c r="DQ39" i="18" s="1" a="1"/>
  <c r="DQ39" i="18" s="1"/>
  <c r="DP39" i="18" a="1"/>
  <c r="DP39" i="18" s="1"/>
  <c r="BK40" i="6"/>
  <c r="DQ40" i="6" s="1" a="1"/>
  <c r="DQ40" i="6" s="1"/>
  <c r="DP40" i="6" a="1"/>
  <c r="DP40" i="6" s="1"/>
  <c r="BK17" i="8"/>
  <c r="DQ17" i="8" s="1" a="1"/>
  <c r="DQ17" i="8" s="1"/>
  <c r="DP17" i="8" a="1"/>
  <c r="DP17" i="8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9" i="13"/>
  <c r="DQ19" i="13" s="1" a="1"/>
  <c r="DQ19" i="13" s="1"/>
  <c r="DP19" i="13" a="1"/>
  <c r="DP19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24" i="2"/>
  <c r="DQ24" i="2" s="1" a="1"/>
  <c r="DQ24" i="2" s="1"/>
  <c r="DP24" i="2" a="1"/>
  <c r="DP24" i="2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K30" i="16"/>
  <c r="DQ30" i="16" s="1" a="1"/>
  <c r="DQ30" i="16" s="1"/>
  <c r="DP30" i="16" a="1"/>
  <c r="DP30" i="16" s="1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DP21" i="8" a="1"/>
  <c r="DP21" i="8" s="1"/>
  <c r="BK21" i="8"/>
  <c r="DQ21" i="8" s="1" a="1"/>
  <c r="DQ21" i="8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3" i="20"/>
  <c r="DQ33" i="20" s="1" a="1"/>
  <c r="DQ33" i="20" s="1"/>
  <c r="DP33" i="20" a="1"/>
  <c r="DP33" i="20" s="1"/>
  <c r="BK32" i="2"/>
  <c r="DQ32" i="2" s="1" a="1"/>
  <c r="DQ32" i="2" s="1"/>
  <c r="DP32" i="2" a="1"/>
  <c r="DP32" i="2" s="1"/>
  <c r="BK20" i="19"/>
  <c r="DQ20" i="19" s="1" a="1"/>
  <c r="DQ20" i="19" s="1"/>
  <c r="DP20" i="19" a="1"/>
  <c r="DP20" i="19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2" i="10"/>
  <c r="DQ22" i="10" s="1" a="1"/>
  <c r="DQ22" i="10" s="1"/>
  <c r="DP22" i="10" a="1"/>
  <c r="DP22" i="10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37" i="7"/>
  <c r="DQ37" i="7" s="1" a="1"/>
  <c r="DQ37" i="7" s="1"/>
  <c r="DP37" i="7" a="1"/>
  <c r="DP37" i="7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35" i="1"/>
  <c r="DQ35" i="1" s="1" a="1"/>
  <c r="DQ35" i="1" s="1"/>
  <c r="DP35" i="1" a="1"/>
  <c r="DP35" i="1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2" i="7"/>
  <c r="DQ32" i="7" s="1" a="1"/>
  <c r="DQ32" i="7" s="1"/>
  <c r="DP32" i="7" a="1"/>
  <c r="DP32" i="7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K16" i="3"/>
  <c r="DQ16" i="3" s="1" a="1"/>
  <c r="DQ16" i="3" s="1"/>
  <c r="DP16" i="3" a="1"/>
  <c r="DP16" i="3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I47" i="3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K27" i="15"/>
  <c r="DQ27" i="15" s="1" a="1"/>
  <c r="DQ27" i="15" s="1"/>
  <c r="DP27" i="15" a="1"/>
  <c r="DP27" i="15" s="1"/>
  <c r="BJ42" i="16"/>
  <c r="DO42" i="16" a="1"/>
  <c r="DO42" i="16" s="1"/>
  <c r="BJ45" i="11"/>
  <c r="DO45" i="11" a="1"/>
  <c r="DO45" i="11" s="1"/>
  <c r="BJ20" i="4"/>
  <c r="DO20" i="4" a="1"/>
  <c r="DO20" i="4" s="1"/>
  <c r="BK28" i="6"/>
  <c r="DQ28" i="6" s="1" a="1"/>
  <c r="DQ28" i="6" s="1"/>
  <c r="DP28" i="6" a="1"/>
  <c r="DP28" i="6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6" i="8"/>
  <c r="DQ36" i="8" s="1" a="1"/>
  <c r="DQ36" i="8" s="1"/>
  <c r="DP36" i="8" a="1"/>
  <c r="DP36" i="8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K38" i="17"/>
  <c r="DQ38" i="17" s="1" a="1"/>
  <c r="DQ38" i="17" s="1"/>
  <c r="DP38" i="17" a="1"/>
  <c r="DP38" i="17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K30" i="6"/>
  <c r="DQ30" i="6" s="1" a="1"/>
  <c r="DQ30" i="6" s="1"/>
  <c r="DP30" i="6" a="1"/>
  <c r="DP30" i="6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28" i="3"/>
  <c r="DQ28" i="3" s="1" a="1"/>
  <c r="DQ28" i="3" s="1"/>
  <c r="DP28" i="3" a="1"/>
  <c r="DP28" i="3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22" i="8"/>
  <c r="DQ22" i="8" s="1" a="1"/>
  <c r="DQ22" i="8" s="1"/>
  <c r="DP22" i="8" a="1"/>
  <c r="DP22" i="8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21" i="10"/>
  <c r="DQ21" i="10" s="1" a="1"/>
  <c r="DQ21" i="10" s="1"/>
  <c r="DP21" i="10" a="1"/>
  <c r="DP2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I47" i="5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K33" i="7"/>
  <c r="DQ33" i="7" s="1" a="1"/>
  <c r="DQ33" i="7" s="1"/>
  <c r="DP33" i="7" a="1"/>
  <c r="DP33" i="7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42" i="17"/>
  <c r="DQ42" i="17" s="1" a="1"/>
  <c r="DQ42" i="17" s="1"/>
  <c r="DP42" i="17" a="1"/>
  <c r="DP42" i="17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27" i="9"/>
  <c r="DQ27" i="9" s="1" a="1"/>
  <c r="DQ27" i="9" s="1"/>
  <c r="DP27" i="9" a="1"/>
  <c r="DP27" i="9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K19" i="8"/>
  <c r="DQ19" i="8" s="1" a="1"/>
  <c r="DQ19" i="8" s="1"/>
  <c r="DP19" i="8" a="1"/>
  <c r="DP19" i="8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I47" i="4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DP39" i="14" a="1"/>
  <c r="DP39" i="14" s="1"/>
  <c r="BK39" i="14"/>
  <c r="BJ15" i="6"/>
  <c r="DO15" i="6" a="1"/>
  <c r="DO15" i="6" s="1"/>
  <c r="BI47" i="6"/>
  <c r="BK29" i="16"/>
  <c r="DQ29" i="16" s="1" a="1"/>
  <c r="DQ29" i="16" s="1"/>
  <c r="DP29" i="16" a="1"/>
  <c r="DP29" i="16" s="1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I47" i="1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29" i="8"/>
  <c r="DQ29" i="8" s="1" a="1"/>
  <c r="DQ29" i="8" s="1"/>
  <c r="DP29" i="8" a="1"/>
  <c r="DP29" i="8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K15" i="3"/>
  <c r="DP15" i="3" a="1"/>
  <c r="DP15" i="3" s="1"/>
  <c r="BJ37" i="6"/>
  <c r="DO37" i="6" a="1"/>
  <c r="DO37" i="6" s="1"/>
  <c r="BJ40" i="7"/>
  <c r="DO40" i="7" a="1"/>
  <c r="DO40" i="7" s="1"/>
  <c r="BK43" i="17"/>
  <c r="DQ43" i="17" s="1" a="1"/>
  <c r="DQ43" i="17" s="1"/>
  <c r="DP43" i="17" a="1"/>
  <c r="DP43" i="1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11"/>
  <c r="DQ28" i="11" s="1" a="1"/>
  <c r="DQ28" i="11" s="1"/>
  <c r="DP28" i="11" a="1"/>
  <c r="DP28" i="11" s="1"/>
  <c r="BK28" i="7"/>
  <c r="DQ28" i="7" s="1" a="1"/>
  <c r="DQ28" i="7" s="1"/>
  <c r="DP28" i="7" a="1"/>
  <c r="DP28" i="7" s="1"/>
  <c r="BK42" i="13"/>
  <c r="DQ42" i="13" s="1" a="1"/>
  <c r="DQ42" i="13" s="1"/>
  <c r="DP42" i="13" a="1"/>
  <c r="DP42" i="13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K44" i="12"/>
  <c r="DQ44" i="12" s="1" a="1"/>
  <c r="DQ44" i="12" s="1"/>
  <c r="DP44" i="12" a="1"/>
  <c r="DP44" i="12" s="1"/>
  <c r="BJ41" i="10"/>
  <c r="DO41" i="10" a="1"/>
  <c r="DO41" i="10" s="1"/>
  <c r="BJ27" i="10"/>
  <c r="DO27" i="10" a="1"/>
  <c r="DO27" i="10" s="1"/>
  <c r="BJ38" i="3"/>
  <c r="DO38" i="3" a="1"/>
  <c r="DO38" i="3" s="1"/>
  <c r="BK26" i="11"/>
  <c r="DQ26" i="11" s="1" a="1"/>
  <c r="DQ26" i="11" s="1"/>
  <c r="DP26" i="11" a="1"/>
  <c r="DP26" i="11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24" i="18"/>
  <c r="DQ24" i="18" s="1" a="1"/>
  <c r="DQ24" i="18" s="1"/>
  <c r="DP24" i="18" a="1"/>
  <c r="DP24" i="18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5" i="18"/>
  <c r="DQ25" i="18" s="1" a="1"/>
  <c r="DQ25" i="18" s="1"/>
  <c r="DP25" i="18" a="1"/>
  <c r="DP25" i="18" s="1"/>
  <c r="BK28" i="12"/>
  <c r="DQ28" i="12" s="1" a="1"/>
  <c r="DQ28" i="12" s="1"/>
  <c r="DP28" i="12" a="1"/>
  <c r="DP28" i="12" s="1"/>
  <c r="DO9" i="11" l="1"/>
  <c r="DQ113" i="15"/>
  <c r="DQ81" i="15"/>
  <c r="DP110" i="13"/>
  <c r="DP78" i="13"/>
  <c r="DP102" i="9"/>
  <c r="DP70" i="9"/>
  <c r="DP96" i="8"/>
  <c r="DP64" i="8"/>
  <c r="DQ96" i="18"/>
  <c r="DQ64" i="18"/>
  <c r="DQ113" i="12"/>
  <c r="DQ81" i="12"/>
  <c r="DQ96" i="8"/>
  <c r="DQ64" i="8"/>
  <c r="DP102" i="12"/>
  <c r="DP70" i="12"/>
  <c r="DP95" i="16"/>
  <c r="DP63" i="16"/>
  <c r="DP114" i="2"/>
  <c r="DP82" i="2"/>
  <c r="DO96" i="6"/>
  <c r="DO64" i="6"/>
  <c r="DO95" i="12"/>
  <c r="DO63" i="12"/>
  <c r="DO90" i="7"/>
  <c r="DO58" i="7"/>
  <c r="DP97" i="1"/>
  <c r="DP65" i="1"/>
  <c r="DO95" i="6"/>
  <c r="DO63" i="6"/>
  <c r="DQ114" i="2"/>
  <c r="DQ82" i="2"/>
  <c r="DQ90" i="10"/>
  <c r="DQ58" i="10"/>
  <c r="DQ99" i="7"/>
  <c r="DQ67" i="7"/>
  <c r="DQ97" i="1"/>
  <c r="DQ65" i="1"/>
  <c r="DQ114" i="17"/>
  <c r="DQ82" i="17"/>
  <c r="DN86" i="8"/>
  <c r="DN54" i="8"/>
  <c r="DP97" i="12"/>
  <c r="DP65" i="12"/>
  <c r="DP104" i="6"/>
  <c r="DP72" i="6"/>
  <c r="DP109" i="10"/>
  <c r="DP77" i="10"/>
  <c r="DP115" i="2"/>
  <c r="DP83" i="2"/>
  <c r="DQ91" i="6"/>
  <c r="DQ59" i="6"/>
  <c r="DO86" i="6"/>
  <c r="DO54" i="6"/>
  <c r="DP112" i="5"/>
  <c r="DP80" i="5"/>
  <c r="DP90" i="8"/>
  <c r="DP58" i="8"/>
  <c r="DO117" i="14"/>
  <c r="DO85" i="14"/>
  <c r="DO102" i="21"/>
  <c r="DO70" i="21"/>
  <c r="DP112" i="21"/>
  <c r="DP80" i="21"/>
  <c r="DP94" i="12"/>
  <c r="DP62" i="12"/>
  <c r="DP94" i="9"/>
  <c r="DP62" i="9"/>
  <c r="DP87" i="17"/>
  <c r="DP55" i="17"/>
  <c r="DP91" i="8"/>
  <c r="DP59" i="8"/>
  <c r="DP120" i="12"/>
  <c r="DP123" i="12" s="1"/>
  <c r="DP116" i="12" s="1"/>
  <c r="DP84" i="12"/>
  <c r="DP111" i="16"/>
  <c r="DP79" i="16"/>
  <c r="DP106" i="17"/>
  <c r="DP74" i="17"/>
  <c r="DO115" i="3"/>
  <c r="DO83" i="3"/>
  <c r="DO115" i="16"/>
  <c r="DO83" i="16"/>
  <c r="DO102" i="11"/>
  <c r="DO70" i="11"/>
  <c r="DP117" i="4"/>
  <c r="DP85" i="4"/>
  <c r="DO101" i="8"/>
  <c r="DO69" i="8"/>
  <c r="DQ92" i="10"/>
  <c r="DQ60" i="10"/>
  <c r="DQ117" i="12"/>
  <c r="DQ85" i="12"/>
  <c r="DQ109" i="5"/>
  <c r="DQ77" i="5"/>
  <c r="DQ96" i="9"/>
  <c r="DQ64" i="9"/>
  <c r="DP111" i="1"/>
  <c r="DP79" i="1"/>
  <c r="DQ101" i="6"/>
  <c r="DQ69" i="6"/>
  <c r="DQ100" i="1"/>
  <c r="DQ68" i="1"/>
  <c r="DQ89" i="20"/>
  <c r="DQ57" i="20"/>
  <c r="DN86" i="12"/>
  <c r="DN54" i="12"/>
  <c r="DP92" i="12"/>
  <c r="DP60" i="12"/>
  <c r="DQ113" i="9"/>
  <c r="DQ81" i="9"/>
  <c r="DO105" i="10"/>
  <c r="DO73" i="10"/>
  <c r="DP94" i="10"/>
  <c r="DP62" i="10"/>
  <c r="DP105" i="12"/>
  <c r="DP73" i="12"/>
  <c r="DP103" i="7"/>
  <c r="DP71" i="7"/>
  <c r="DP97" i="14"/>
  <c r="DP65" i="14"/>
  <c r="DP107" i="10"/>
  <c r="DP75" i="10"/>
  <c r="DO89" i="3"/>
  <c r="DO57" i="3"/>
  <c r="DO117" i="3"/>
  <c r="DO85" i="3"/>
  <c r="DP100" i="21"/>
  <c r="DP68" i="21"/>
  <c r="DP95" i="19"/>
  <c r="DP63" i="19"/>
  <c r="DP110" i="12"/>
  <c r="DP78" i="12"/>
  <c r="DP114" i="16"/>
  <c r="DP82" i="16"/>
  <c r="DP93" i="7"/>
  <c r="DP61" i="7"/>
  <c r="DP105" i="16"/>
  <c r="DP73" i="16"/>
  <c r="DP113" i="11"/>
  <c r="DP81" i="11"/>
  <c r="DP108" i="18"/>
  <c r="DP76" i="18"/>
  <c r="DP97" i="21"/>
  <c r="DP65" i="21"/>
  <c r="DP98" i="3"/>
  <c r="DP66" i="3"/>
  <c r="DP108" i="15"/>
  <c r="DP76" i="15"/>
  <c r="DP110" i="16"/>
  <c r="DP78" i="16"/>
  <c r="DO87" i="10"/>
  <c r="DO55" i="10"/>
  <c r="DO110" i="5"/>
  <c r="DO78" i="5"/>
  <c r="DO92" i="5"/>
  <c r="DO60" i="5"/>
  <c r="DP115" i="13"/>
  <c r="DP83" i="13"/>
  <c r="DP89" i="6"/>
  <c r="DP57" i="6"/>
  <c r="DO115" i="11"/>
  <c r="DO83" i="11"/>
  <c r="DP94" i="6"/>
  <c r="DP62" i="6"/>
  <c r="DO101" i="19"/>
  <c r="DO69" i="19"/>
  <c r="DP98" i="1"/>
  <c r="DP66" i="1"/>
  <c r="DP88" i="16"/>
  <c r="DP56" i="16"/>
  <c r="DP110" i="3"/>
  <c r="DP78" i="3"/>
  <c r="DP109" i="18"/>
  <c r="DP77" i="18"/>
  <c r="DP93" i="20"/>
  <c r="DP61" i="20"/>
  <c r="DP90" i="16"/>
  <c r="DP58" i="16"/>
  <c r="DP101" i="16"/>
  <c r="DP69" i="16"/>
  <c r="DP98" i="8"/>
  <c r="DP66" i="8"/>
  <c r="DP102" i="5"/>
  <c r="DP70" i="5"/>
  <c r="DP94" i="19"/>
  <c r="DP62" i="19"/>
  <c r="DP99" i="9"/>
  <c r="DP67" i="9"/>
  <c r="DO89" i="5"/>
  <c r="DO57" i="5"/>
  <c r="DP107" i="19"/>
  <c r="DP75" i="19"/>
  <c r="DO89" i="9"/>
  <c r="DO57" i="9"/>
  <c r="DP107" i="12"/>
  <c r="DP75" i="12"/>
  <c r="DP111" i="6"/>
  <c r="DP79" i="6"/>
  <c r="DO86" i="19"/>
  <c r="DO54" i="19"/>
  <c r="DQ91" i="7"/>
  <c r="DQ59" i="7"/>
  <c r="DQ94" i="21"/>
  <c r="DQ62" i="21"/>
  <c r="DQ101" i="10"/>
  <c r="DQ69" i="10"/>
  <c r="DQ93" i="6"/>
  <c r="DQ61" i="6"/>
  <c r="DQ101" i="20"/>
  <c r="DQ69" i="20"/>
  <c r="DO89" i="15"/>
  <c r="DO57" i="15"/>
  <c r="DP112" i="7"/>
  <c r="DP80" i="7"/>
  <c r="DP101" i="17"/>
  <c r="DP69" i="17"/>
  <c r="DO111" i="17"/>
  <c r="DO79" i="17"/>
  <c r="DP111" i="4"/>
  <c r="DP79" i="4"/>
  <c r="DP109" i="4"/>
  <c r="DP77" i="4"/>
  <c r="DP108" i="1"/>
  <c r="DP76" i="1"/>
  <c r="DP96" i="5"/>
  <c r="DP64" i="5"/>
  <c r="DP110" i="7"/>
  <c r="DP78" i="7"/>
  <c r="DO108" i="21"/>
  <c r="DO76" i="21"/>
  <c r="DP108" i="5"/>
  <c r="DP76" i="5"/>
  <c r="DP105" i="18"/>
  <c r="DP73" i="18"/>
  <c r="DO92" i="19"/>
  <c r="DO60" i="19"/>
  <c r="DP98" i="2"/>
  <c r="DP66" i="2"/>
  <c r="DP95" i="9"/>
  <c r="DP63" i="9"/>
  <c r="DP87" i="4"/>
  <c r="DP55" i="4"/>
  <c r="DO93" i="13"/>
  <c r="DO61" i="13"/>
  <c r="DQ97" i="20"/>
  <c r="DQ65" i="20"/>
  <c r="DQ97" i="16"/>
  <c r="DQ65" i="16"/>
  <c r="DP90" i="15"/>
  <c r="DP58" i="15"/>
  <c r="DP103" i="19"/>
  <c r="DP71" i="19"/>
  <c r="DQ93" i="9"/>
  <c r="DQ61" i="9"/>
  <c r="DO99" i="10"/>
  <c r="DO67" i="10"/>
  <c r="DP96" i="4"/>
  <c r="DP64" i="4"/>
  <c r="DO101" i="2"/>
  <c r="DO69" i="2"/>
  <c r="DQ106" i="15"/>
  <c r="DQ74" i="15"/>
  <c r="DQ99" i="18"/>
  <c r="DQ67" i="18"/>
  <c r="DP115" i="1"/>
  <c r="DP83" i="1"/>
  <c r="DO120" i="10"/>
  <c r="DO123" i="10" s="1"/>
  <c r="DO116" i="10" s="1"/>
  <c r="DO84" i="10"/>
  <c r="DP86" i="11"/>
  <c r="DP54" i="11"/>
  <c r="DO99" i="8"/>
  <c r="DO67" i="8"/>
  <c r="DP108" i="14"/>
  <c r="DP76" i="14"/>
  <c r="DP98" i="14"/>
  <c r="DP66" i="14"/>
  <c r="DO97" i="8"/>
  <c r="DO65" i="8"/>
  <c r="DP95" i="13"/>
  <c r="DP63" i="13"/>
  <c r="DP117" i="9"/>
  <c r="DP85" i="9"/>
  <c r="DP100" i="9"/>
  <c r="DP68" i="9"/>
  <c r="DP110" i="20"/>
  <c r="DP78" i="20"/>
  <c r="DO117" i="16"/>
  <c r="DO85" i="16"/>
  <c r="DO90" i="21"/>
  <c r="DO58" i="21"/>
  <c r="DO110" i="9"/>
  <c r="DO78" i="9"/>
  <c r="DO94" i="2"/>
  <c r="DO62" i="2"/>
  <c r="DO114" i="15"/>
  <c r="DO82" i="15"/>
  <c r="DP110" i="21"/>
  <c r="DP78" i="21"/>
  <c r="DP92" i="16"/>
  <c r="DP60" i="16"/>
  <c r="DP107" i="13"/>
  <c r="DP75" i="13"/>
  <c r="DP108" i="13"/>
  <c r="DP76" i="13"/>
  <c r="DP115" i="15"/>
  <c r="DP83" i="15"/>
  <c r="DQ98" i="11"/>
  <c r="DQ66" i="11"/>
  <c r="DQ95" i="8"/>
  <c r="DQ63" i="8"/>
  <c r="DQ96" i="15"/>
  <c r="DQ64" i="15"/>
  <c r="DP96" i="18"/>
  <c r="DP64" i="18"/>
  <c r="DP113" i="13"/>
  <c r="DP81" i="13"/>
  <c r="DP92" i="18"/>
  <c r="DP60" i="18"/>
  <c r="DO109" i="9"/>
  <c r="DO77" i="9"/>
  <c r="DP115" i="12"/>
  <c r="DP83" i="12"/>
  <c r="DP99" i="11"/>
  <c r="DP67" i="11"/>
  <c r="DO111" i="7"/>
  <c r="DO79" i="7"/>
  <c r="DQ104" i="6"/>
  <c r="DQ72" i="6"/>
  <c r="DQ115" i="2"/>
  <c r="DQ83" i="2"/>
  <c r="DQ112" i="5"/>
  <c r="DQ80" i="5"/>
  <c r="DQ90" i="8"/>
  <c r="DQ58" i="8"/>
  <c r="DQ94" i="12"/>
  <c r="DQ62" i="12"/>
  <c r="DQ94" i="9"/>
  <c r="DQ62" i="9"/>
  <c r="DQ91" i="8"/>
  <c r="DQ59" i="8"/>
  <c r="DQ120" i="12"/>
  <c r="DQ123" i="12" s="1"/>
  <c r="DQ116" i="12" s="1"/>
  <c r="DQ84" i="12"/>
  <c r="DQ111" i="16"/>
  <c r="DQ79" i="16"/>
  <c r="DQ106" i="17"/>
  <c r="DQ74" i="17"/>
  <c r="DQ117" i="4"/>
  <c r="DQ85" i="4"/>
  <c r="DP117" i="1"/>
  <c r="DP85" i="1"/>
  <c r="DP102" i="10"/>
  <c r="DP70" i="10"/>
  <c r="DP92" i="6"/>
  <c r="DP60" i="6"/>
  <c r="DP93" i="8"/>
  <c r="DP61" i="8"/>
  <c r="DO102" i="17"/>
  <c r="DO70" i="17"/>
  <c r="DO90" i="14"/>
  <c r="DO58" i="14"/>
  <c r="DP106" i="16"/>
  <c r="DP74" i="16"/>
  <c r="DO106" i="8"/>
  <c r="DO74" i="8"/>
  <c r="DO117" i="17"/>
  <c r="DO85" i="17"/>
  <c r="DO97" i="10"/>
  <c r="DO65" i="10"/>
  <c r="DP106" i="7"/>
  <c r="DP74" i="7"/>
  <c r="DP106" i="10"/>
  <c r="DP74" i="10"/>
  <c r="DO96" i="3"/>
  <c r="DO64" i="3"/>
  <c r="DO120" i="11"/>
  <c r="DO123" i="11" s="1"/>
  <c r="DO116" i="11" s="1"/>
  <c r="DO84" i="11"/>
  <c r="DO99" i="20"/>
  <c r="DO67" i="20"/>
  <c r="DO103" i="21"/>
  <c r="DO71" i="21"/>
  <c r="DO110" i="15"/>
  <c r="DO78" i="15"/>
  <c r="DP113" i="9"/>
  <c r="DP81" i="9"/>
  <c r="DQ94" i="10"/>
  <c r="DQ62" i="10"/>
  <c r="DQ105" i="12"/>
  <c r="DQ73" i="12"/>
  <c r="DQ103" i="7"/>
  <c r="DQ71" i="7"/>
  <c r="DQ97" i="14"/>
  <c r="DQ65" i="14"/>
  <c r="DQ107" i="10"/>
  <c r="DQ75" i="10"/>
  <c r="DQ100" i="21"/>
  <c r="DQ68" i="21"/>
  <c r="DQ95" i="19"/>
  <c r="DQ63" i="19"/>
  <c r="DQ110" i="12"/>
  <c r="DQ78" i="12"/>
  <c r="DQ114" i="16"/>
  <c r="DQ82" i="16"/>
  <c r="DQ93" i="7"/>
  <c r="DQ61" i="7"/>
  <c r="DQ105" i="16"/>
  <c r="DQ73" i="16"/>
  <c r="DQ113" i="11"/>
  <c r="DQ81" i="11"/>
  <c r="DQ108" i="18"/>
  <c r="DQ76" i="18"/>
  <c r="DQ97" i="21"/>
  <c r="DQ65" i="21"/>
  <c r="DQ98" i="3"/>
  <c r="DQ66" i="3"/>
  <c r="DQ108" i="15"/>
  <c r="DQ76" i="15"/>
  <c r="DQ110" i="16"/>
  <c r="DQ78" i="16"/>
  <c r="DQ115" i="13"/>
  <c r="DQ83" i="13"/>
  <c r="DQ89" i="6"/>
  <c r="DQ57" i="6"/>
  <c r="DQ94" i="6"/>
  <c r="DQ62" i="6"/>
  <c r="DQ98" i="1"/>
  <c r="DQ66" i="1"/>
  <c r="DQ88" i="16"/>
  <c r="DQ56" i="16"/>
  <c r="DQ110" i="3"/>
  <c r="DQ78" i="3"/>
  <c r="DQ109" i="18"/>
  <c r="DQ77" i="18"/>
  <c r="DQ93" i="20"/>
  <c r="DQ61" i="20"/>
  <c r="DQ90" i="16"/>
  <c r="DQ58" i="16"/>
  <c r="DQ101" i="16"/>
  <c r="DQ69" i="16"/>
  <c r="DQ98" i="8"/>
  <c r="DQ66" i="8"/>
  <c r="DQ102" i="5"/>
  <c r="DQ70" i="5"/>
  <c r="DQ94" i="19"/>
  <c r="DQ62" i="19"/>
  <c r="DQ99" i="9"/>
  <c r="DQ67" i="9"/>
  <c r="DQ107" i="19"/>
  <c r="DQ75" i="19"/>
  <c r="DQ107" i="12"/>
  <c r="DQ75" i="12"/>
  <c r="DQ111" i="6"/>
  <c r="DQ79" i="6"/>
  <c r="DO113" i="20"/>
  <c r="DO81" i="20"/>
  <c r="DP112" i="11"/>
  <c r="DP80" i="11"/>
  <c r="DP96" i="1"/>
  <c r="DP64" i="1"/>
  <c r="DO90" i="18"/>
  <c r="DO58" i="18"/>
  <c r="DP88" i="5"/>
  <c r="DP56" i="5"/>
  <c r="DP93" i="16"/>
  <c r="DP61" i="16"/>
  <c r="DP88" i="4"/>
  <c r="DP56" i="4"/>
  <c r="DP95" i="14"/>
  <c r="DP63" i="14"/>
  <c r="DP120" i="7"/>
  <c r="DP123" i="7" s="1"/>
  <c r="DP116" i="7" s="1"/>
  <c r="DP84" i="7"/>
  <c r="DQ112" i="7"/>
  <c r="DQ80" i="7"/>
  <c r="DQ101" i="17"/>
  <c r="DQ69" i="17"/>
  <c r="DQ111" i="4"/>
  <c r="DQ79" i="4"/>
  <c r="DQ109" i="4"/>
  <c r="DQ77" i="4"/>
  <c r="DQ108" i="1"/>
  <c r="DQ76" i="1"/>
  <c r="DQ96" i="5"/>
  <c r="DQ64" i="5"/>
  <c r="DQ110" i="7"/>
  <c r="DQ78" i="7"/>
  <c r="DQ108" i="5"/>
  <c r="DQ76" i="5"/>
  <c r="DQ105" i="18"/>
  <c r="DQ73" i="18"/>
  <c r="DP86" i="20"/>
  <c r="DP54" i="20"/>
  <c r="DQ98" i="2"/>
  <c r="DQ66" i="2"/>
  <c r="DQ95" i="9"/>
  <c r="DQ63" i="9"/>
  <c r="DQ87" i="4"/>
  <c r="DQ55" i="4"/>
  <c r="DP92" i="17"/>
  <c r="DP60" i="17"/>
  <c r="DP113" i="1"/>
  <c r="DP81" i="1"/>
  <c r="DO105" i="2"/>
  <c r="DO73" i="2"/>
  <c r="DP107" i="9"/>
  <c r="DP75" i="9"/>
  <c r="DQ90" i="15"/>
  <c r="DQ58" i="15"/>
  <c r="DQ103" i="19"/>
  <c r="DQ71" i="19"/>
  <c r="DP107" i="5"/>
  <c r="DP75" i="5"/>
  <c r="DO105" i="11"/>
  <c r="DO73" i="11"/>
  <c r="DQ91" i="14"/>
  <c r="DQ59" i="14"/>
  <c r="DQ96" i="4"/>
  <c r="DQ64" i="4"/>
  <c r="DO101" i="14"/>
  <c r="DO69" i="14"/>
  <c r="DO106" i="14"/>
  <c r="DO74" i="14"/>
  <c r="DO92" i="20"/>
  <c r="DO60" i="20"/>
  <c r="DP115" i="20"/>
  <c r="DP83" i="20"/>
  <c r="DN86" i="16"/>
  <c r="DN54" i="16"/>
  <c r="DQ115" i="1"/>
  <c r="DQ83" i="1"/>
  <c r="DQ108" i="14"/>
  <c r="DQ76" i="14"/>
  <c r="DQ98" i="14"/>
  <c r="DQ66" i="14"/>
  <c r="DQ95" i="13"/>
  <c r="DQ63" i="13"/>
  <c r="DQ117" i="9"/>
  <c r="DQ85" i="9"/>
  <c r="DQ100" i="9"/>
  <c r="DQ68" i="9"/>
  <c r="DQ110" i="20"/>
  <c r="DQ78" i="20"/>
  <c r="DQ110" i="21"/>
  <c r="DQ78" i="21"/>
  <c r="DQ92" i="16"/>
  <c r="DQ60" i="16"/>
  <c r="DQ107" i="13"/>
  <c r="DQ75" i="13"/>
  <c r="DQ108" i="13"/>
  <c r="DQ76" i="13"/>
  <c r="DQ115" i="15"/>
  <c r="DQ83" i="15"/>
  <c r="DO107" i="18"/>
  <c r="DO75" i="18"/>
  <c r="DP112" i="1"/>
  <c r="DP80" i="1"/>
  <c r="DP100" i="2"/>
  <c r="DP68" i="2"/>
  <c r="DP106" i="9"/>
  <c r="DP74" i="9"/>
  <c r="DQ115" i="18"/>
  <c r="DQ83" i="18"/>
  <c r="DP112" i="17"/>
  <c r="DP80" i="17"/>
  <c r="DP99" i="14"/>
  <c r="DP67" i="14"/>
  <c r="DO112" i="4"/>
  <c r="DO80" i="4"/>
  <c r="DP95" i="18"/>
  <c r="DP63" i="18"/>
  <c r="DP97" i="11"/>
  <c r="DP65" i="11"/>
  <c r="DO105" i="15"/>
  <c r="DO73" i="15"/>
  <c r="DO106" i="11"/>
  <c r="DO74" i="11"/>
  <c r="DO88" i="7"/>
  <c r="DO56" i="7"/>
  <c r="DQ97" i="12"/>
  <c r="DQ65" i="12"/>
  <c r="DQ109" i="10"/>
  <c r="DQ77" i="10"/>
  <c r="DP117" i="11"/>
  <c r="DP85" i="11"/>
  <c r="DP103" i="1"/>
  <c r="DP71" i="1"/>
  <c r="DQ112" i="21"/>
  <c r="DQ80" i="21"/>
  <c r="DQ87" i="17"/>
  <c r="DQ55" i="17"/>
  <c r="DQ92" i="18"/>
  <c r="DQ60" i="18"/>
  <c r="DQ95" i="18"/>
  <c r="DQ63" i="18"/>
  <c r="DQ97" i="11"/>
  <c r="DQ65" i="11"/>
  <c r="DQ115" i="12"/>
  <c r="DQ83" i="12"/>
  <c r="DQ99" i="11"/>
  <c r="DQ67" i="11"/>
  <c r="DO96" i="17"/>
  <c r="DO64" i="17"/>
  <c r="DP88" i="17"/>
  <c r="DP56" i="17"/>
  <c r="DP98" i="18"/>
  <c r="DP66" i="18"/>
  <c r="DP111" i="19"/>
  <c r="DP79" i="19"/>
  <c r="DP103" i="17"/>
  <c r="DP71" i="17"/>
  <c r="DQ117" i="11"/>
  <c r="DQ85" i="11"/>
  <c r="DP104" i="1"/>
  <c r="DP72" i="1"/>
  <c r="DQ103" i="1"/>
  <c r="DQ71" i="1"/>
  <c r="DP93" i="4"/>
  <c r="DP61" i="4"/>
  <c r="DO95" i="20"/>
  <c r="DO63" i="20"/>
  <c r="DO101" i="13"/>
  <c r="DO69" i="13"/>
  <c r="DO100" i="20"/>
  <c r="DO68" i="20"/>
  <c r="DP113" i="17"/>
  <c r="DP81" i="17"/>
  <c r="DP104" i="2"/>
  <c r="DP72" i="2"/>
  <c r="DO100" i="3"/>
  <c r="DO68" i="3"/>
  <c r="DP102" i="15"/>
  <c r="DP70" i="15"/>
  <c r="DP120" i="17"/>
  <c r="DP123" i="17" s="1"/>
  <c r="DP116" i="17" s="1"/>
  <c r="DP84" i="17"/>
  <c r="DP91" i="18"/>
  <c r="DP59" i="18"/>
  <c r="DP103" i="18"/>
  <c r="DP71" i="18"/>
  <c r="DP87" i="16"/>
  <c r="DP55" i="16"/>
  <c r="DO95" i="4"/>
  <c r="DO63" i="4"/>
  <c r="DP114" i="3"/>
  <c r="DP82" i="3"/>
  <c r="DO111" i="13"/>
  <c r="DO79" i="13"/>
  <c r="DO114" i="13"/>
  <c r="DO82" i="13"/>
  <c r="DQ117" i="1"/>
  <c r="DQ85" i="1"/>
  <c r="DQ102" i="10"/>
  <c r="DQ70" i="10"/>
  <c r="DQ92" i="6"/>
  <c r="DQ60" i="6"/>
  <c r="DQ93" i="8"/>
  <c r="DQ61" i="8"/>
  <c r="DQ106" i="16"/>
  <c r="DQ74" i="16"/>
  <c r="DQ106" i="7"/>
  <c r="DQ74" i="7"/>
  <c r="DQ106" i="10"/>
  <c r="DQ74" i="10"/>
  <c r="DO102" i="18"/>
  <c r="DO70" i="18"/>
  <c r="DP114" i="20"/>
  <c r="DP82" i="20"/>
  <c r="DO109" i="2"/>
  <c r="DO77" i="2"/>
  <c r="DP111" i="9"/>
  <c r="DP79" i="9"/>
  <c r="DO103" i="15"/>
  <c r="DO71" i="15"/>
  <c r="DP98" i="20"/>
  <c r="DP66" i="20"/>
  <c r="DP115" i="17"/>
  <c r="DP83" i="17"/>
  <c r="DP103" i="10"/>
  <c r="DP71" i="10"/>
  <c r="DO114" i="8"/>
  <c r="DO82" i="8"/>
  <c r="DP92" i="7"/>
  <c r="DP60" i="7"/>
  <c r="DP106" i="1"/>
  <c r="DP74" i="1"/>
  <c r="DO89" i="7"/>
  <c r="DO57" i="7"/>
  <c r="DP98" i="16"/>
  <c r="DP66" i="16"/>
  <c r="DO109" i="19"/>
  <c r="DO77" i="19"/>
  <c r="DO88" i="3"/>
  <c r="DO56" i="3"/>
  <c r="DP87" i="19"/>
  <c r="DP55" i="19"/>
  <c r="DP107" i="4"/>
  <c r="DP75" i="4"/>
  <c r="DP104" i="18"/>
  <c r="DP72" i="18"/>
  <c r="DO100" i="10"/>
  <c r="DO68" i="10"/>
  <c r="DP115" i="19"/>
  <c r="DP83" i="19"/>
  <c r="DP117" i="6"/>
  <c r="DP85" i="6"/>
  <c r="DP113" i="8"/>
  <c r="DP81" i="8"/>
  <c r="DO89" i="13"/>
  <c r="DO57" i="13"/>
  <c r="DP87" i="13"/>
  <c r="DP55" i="13"/>
  <c r="DP87" i="9"/>
  <c r="DP55" i="9"/>
  <c r="DP113" i="6"/>
  <c r="DP81" i="6"/>
  <c r="DP110" i="17"/>
  <c r="DP78" i="17"/>
  <c r="DP112" i="18"/>
  <c r="DP80" i="18"/>
  <c r="DP91" i="19"/>
  <c r="DP59" i="19"/>
  <c r="DO109" i="14"/>
  <c r="DO77" i="14"/>
  <c r="DP109" i="15"/>
  <c r="DP77" i="15"/>
  <c r="DP100" i="7"/>
  <c r="DP68" i="7"/>
  <c r="DO91" i="3"/>
  <c r="DO59" i="3"/>
  <c r="DQ92" i="8"/>
  <c r="DQ60" i="8"/>
  <c r="DP91" i="10"/>
  <c r="DP59" i="10"/>
  <c r="DO103" i="6"/>
  <c r="DO71" i="6"/>
  <c r="DO106" i="21"/>
  <c r="DO74" i="21"/>
  <c r="DO117" i="18"/>
  <c r="DO85" i="18"/>
  <c r="DP104" i="15"/>
  <c r="DP72" i="15"/>
  <c r="DQ120" i="13"/>
  <c r="DQ123" i="13" s="1"/>
  <c r="DQ116" i="13" s="1"/>
  <c r="DQ84" i="13"/>
  <c r="DO92" i="3"/>
  <c r="DO60" i="3"/>
  <c r="DP88" i="13"/>
  <c r="DP56" i="13"/>
  <c r="DP115" i="5"/>
  <c r="DP83" i="5"/>
  <c r="DP101" i="9"/>
  <c r="DP69" i="9"/>
  <c r="DP110" i="18"/>
  <c r="DP78" i="18"/>
  <c r="DQ112" i="11"/>
  <c r="DQ80" i="11"/>
  <c r="DQ96" i="1"/>
  <c r="DQ64" i="1"/>
  <c r="DQ88" i="5"/>
  <c r="DQ56" i="5"/>
  <c r="DQ93" i="16"/>
  <c r="DQ61" i="16"/>
  <c r="DQ88" i="4"/>
  <c r="DQ56" i="4"/>
  <c r="DQ95" i="14"/>
  <c r="DQ63" i="14"/>
  <c r="DQ120" i="7"/>
  <c r="DQ123" i="7" s="1"/>
  <c r="DQ116" i="7" s="1"/>
  <c r="DQ84" i="7"/>
  <c r="DO103" i="11"/>
  <c r="DO71" i="11"/>
  <c r="DO108" i="20"/>
  <c r="DO76" i="20"/>
  <c r="DP90" i="19"/>
  <c r="DP58" i="19"/>
  <c r="DP108" i="12"/>
  <c r="DP76" i="12"/>
  <c r="DP92" i="21"/>
  <c r="DP60" i="21"/>
  <c r="DO103" i="9"/>
  <c r="DO71" i="9"/>
  <c r="DP105" i="1"/>
  <c r="DP73" i="1"/>
  <c r="DO105" i="5"/>
  <c r="DO73" i="5"/>
  <c r="DP104" i="9"/>
  <c r="DP72" i="9"/>
  <c r="DP90" i="20"/>
  <c r="DP58" i="20"/>
  <c r="DP114" i="4"/>
  <c r="DP82" i="4"/>
  <c r="DP92" i="13"/>
  <c r="DP60" i="13"/>
  <c r="DP88" i="9"/>
  <c r="DP56" i="9"/>
  <c r="DP105" i="8"/>
  <c r="DP73" i="8"/>
  <c r="DO96" i="14"/>
  <c r="DO64" i="14"/>
  <c r="DO108" i="17"/>
  <c r="DO76" i="17"/>
  <c r="DP96" i="13"/>
  <c r="DP64" i="13"/>
  <c r="DQ92" i="17"/>
  <c r="DQ60" i="17"/>
  <c r="DQ113" i="1"/>
  <c r="DQ81" i="1"/>
  <c r="DQ107" i="9"/>
  <c r="DQ75" i="9"/>
  <c r="DP99" i="1"/>
  <c r="DP67" i="1"/>
  <c r="DP111" i="21"/>
  <c r="DP79" i="21"/>
  <c r="DQ107" i="5"/>
  <c r="DQ75" i="5"/>
  <c r="DP91" i="14"/>
  <c r="DP59" i="14"/>
  <c r="DP108" i="9"/>
  <c r="DP76" i="9"/>
  <c r="DP114" i="11"/>
  <c r="DP82" i="11"/>
  <c r="DO112" i="14"/>
  <c r="DO80" i="14"/>
  <c r="DQ115" i="20"/>
  <c r="DQ83" i="20"/>
  <c r="DP120" i="16"/>
  <c r="DP123" i="16" s="1"/>
  <c r="DP116" i="16" s="1"/>
  <c r="DP84" i="16"/>
  <c r="DO98" i="13"/>
  <c r="DO66" i="13"/>
  <c r="DP103" i="13"/>
  <c r="DP71" i="13"/>
  <c r="DP88" i="14"/>
  <c r="DP56" i="14"/>
  <c r="DP91" i="5"/>
  <c r="DP59" i="5"/>
  <c r="DP114" i="19"/>
  <c r="DP82" i="19"/>
  <c r="DP101" i="3"/>
  <c r="DP69" i="3"/>
  <c r="DO114" i="21"/>
  <c r="DO82" i="21"/>
  <c r="DP87" i="6"/>
  <c r="DP55" i="6"/>
  <c r="DO96" i="20"/>
  <c r="DO64" i="20"/>
  <c r="DP101" i="5"/>
  <c r="DP69" i="5"/>
  <c r="DO90" i="4"/>
  <c r="DO58" i="4"/>
  <c r="DP109" i="7"/>
  <c r="DP77" i="7"/>
  <c r="DP117" i="19"/>
  <c r="DP85" i="19"/>
  <c r="DP96" i="2"/>
  <c r="DP64" i="2"/>
  <c r="DO103" i="16"/>
  <c r="DO71" i="16"/>
  <c r="DP100" i="17"/>
  <c r="DP68" i="17"/>
  <c r="DP94" i="20"/>
  <c r="DP62" i="20"/>
  <c r="DP114" i="7"/>
  <c r="DP82" i="7"/>
  <c r="DO105" i="9"/>
  <c r="DO73" i="9"/>
  <c r="DP109" i="13"/>
  <c r="DP77" i="13"/>
  <c r="DQ112" i="1"/>
  <c r="DQ80" i="1"/>
  <c r="DQ100" i="2"/>
  <c r="DQ68" i="2"/>
  <c r="DQ106" i="9"/>
  <c r="DQ74" i="9"/>
  <c r="DQ117" i="20"/>
  <c r="DQ85" i="20"/>
  <c r="DP120" i="15"/>
  <c r="DP123" i="15" s="1"/>
  <c r="DP116" i="15" s="1"/>
  <c r="DP84" i="15"/>
  <c r="DP113" i="12"/>
  <c r="DP81" i="12"/>
  <c r="DP86" i="3"/>
  <c r="DP54" i="3"/>
  <c r="DP99" i="12"/>
  <c r="DP67" i="12"/>
  <c r="DP113" i="15"/>
  <c r="DP81" i="15"/>
  <c r="DP115" i="18"/>
  <c r="DP83" i="18"/>
  <c r="DO91" i="21"/>
  <c r="DO59" i="21"/>
  <c r="DP117" i="20"/>
  <c r="DP85" i="20"/>
  <c r="DO109" i="3"/>
  <c r="DO77" i="3"/>
  <c r="DP120" i="18"/>
  <c r="DP123" i="18" s="1"/>
  <c r="DP116" i="18" s="1"/>
  <c r="DP84" i="18"/>
  <c r="DP111" i="3"/>
  <c r="DP79" i="3"/>
  <c r="DP96" i="15"/>
  <c r="DP64" i="15"/>
  <c r="DQ110" i="13"/>
  <c r="DQ78" i="13"/>
  <c r="DO108" i="6"/>
  <c r="DO76" i="6"/>
  <c r="DP91" i="2"/>
  <c r="DP59" i="2"/>
  <c r="DQ88" i="17"/>
  <c r="DQ56" i="17"/>
  <c r="DQ98" i="18"/>
  <c r="DQ66" i="18"/>
  <c r="DQ111" i="19"/>
  <c r="DQ79" i="19"/>
  <c r="DQ103" i="17"/>
  <c r="DQ71" i="17"/>
  <c r="DP98" i="19"/>
  <c r="DP66" i="19"/>
  <c r="DP110" i="14"/>
  <c r="DP78" i="14"/>
  <c r="DQ104" i="1"/>
  <c r="DQ72" i="1"/>
  <c r="DQ93" i="4"/>
  <c r="DQ61" i="4"/>
  <c r="DQ113" i="17"/>
  <c r="DQ81" i="17"/>
  <c r="DQ104" i="2"/>
  <c r="DQ72" i="2"/>
  <c r="DQ102" i="15"/>
  <c r="DQ70" i="15"/>
  <c r="DQ120" i="17"/>
  <c r="DQ123" i="17" s="1"/>
  <c r="DQ116" i="17" s="1"/>
  <c r="DQ84" i="17"/>
  <c r="DQ91" i="18"/>
  <c r="DQ59" i="18"/>
  <c r="DQ103" i="18"/>
  <c r="DQ71" i="18"/>
  <c r="DQ87" i="16"/>
  <c r="DQ55" i="16"/>
  <c r="DQ114" i="3"/>
  <c r="DQ82" i="3"/>
  <c r="DP107" i="15"/>
  <c r="DP75" i="15"/>
  <c r="DO111" i="11"/>
  <c r="DO79" i="11"/>
  <c r="DP109" i="8"/>
  <c r="DP77" i="8"/>
  <c r="DP101" i="11"/>
  <c r="DP69" i="11"/>
  <c r="DP87" i="2"/>
  <c r="DP55" i="2"/>
  <c r="DP98" i="5"/>
  <c r="DP66" i="5"/>
  <c r="DO97" i="4"/>
  <c r="DO65" i="4"/>
  <c r="DO97" i="9"/>
  <c r="DO65" i="9"/>
  <c r="DO115" i="21"/>
  <c r="DO83" i="21"/>
  <c r="DP109" i="17"/>
  <c r="DP77" i="17"/>
  <c r="DO115" i="4"/>
  <c r="DO83" i="4"/>
  <c r="DP107" i="8"/>
  <c r="DP75" i="8"/>
  <c r="DP89" i="11"/>
  <c r="DP57" i="11"/>
  <c r="DO113" i="16"/>
  <c r="DO81" i="16"/>
  <c r="DO87" i="7"/>
  <c r="DO55" i="7"/>
  <c r="DP107" i="17"/>
  <c r="DP75" i="17"/>
  <c r="DO109" i="16"/>
  <c r="DO77" i="16"/>
  <c r="DQ114" i="20"/>
  <c r="DQ82" i="20"/>
  <c r="DQ111" i="9"/>
  <c r="DQ79" i="9"/>
  <c r="DQ98" i="20"/>
  <c r="DQ66" i="20"/>
  <c r="DQ115" i="17"/>
  <c r="DQ83" i="17"/>
  <c r="DQ103" i="10"/>
  <c r="DQ71" i="10"/>
  <c r="DQ92" i="7"/>
  <c r="DQ60" i="7"/>
  <c r="DQ106" i="1"/>
  <c r="DQ74" i="1"/>
  <c r="DQ98" i="16"/>
  <c r="DQ66" i="16"/>
  <c r="DQ87" i="19"/>
  <c r="DQ55" i="19"/>
  <c r="DQ107" i="4"/>
  <c r="DQ75" i="4"/>
  <c r="DQ104" i="18"/>
  <c r="DQ72" i="18"/>
  <c r="DQ115" i="19"/>
  <c r="DQ83" i="19"/>
  <c r="DQ117" i="6"/>
  <c r="DQ85" i="6"/>
  <c r="DQ113" i="8"/>
  <c r="DQ81" i="8"/>
  <c r="DQ87" i="13"/>
  <c r="DQ55" i="13"/>
  <c r="DQ87" i="9"/>
  <c r="DQ55" i="9"/>
  <c r="DQ113" i="6"/>
  <c r="DQ81" i="6"/>
  <c r="DQ110" i="17"/>
  <c r="DQ78" i="17"/>
  <c r="DQ112" i="18"/>
  <c r="DQ80" i="18"/>
  <c r="DQ91" i="19"/>
  <c r="DQ59" i="19"/>
  <c r="DQ109" i="15"/>
  <c r="DQ77" i="15"/>
  <c r="DQ100" i="7"/>
  <c r="DQ68" i="7"/>
  <c r="DP92" i="8"/>
  <c r="DP60" i="8"/>
  <c r="DQ91" i="10"/>
  <c r="DQ59" i="10"/>
  <c r="DO91" i="16"/>
  <c r="DO59" i="16"/>
  <c r="DQ104" i="15"/>
  <c r="DQ72" i="15"/>
  <c r="DP120" i="13"/>
  <c r="DP123" i="13" s="1"/>
  <c r="DP116" i="13" s="1"/>
  <c r="DP84" i="13"/>
  <c r="DQ88" i="13"/>
  <c r="DQ56" i="13"/>
  <c r="DQ115" i="5"/>
  <c r="DQ83" i="5"/>
  <c r="DQ101" i="9"/>
  <c r="DQ69" i="9"/>
  <c r="DQ110" i="18"/>
  <c r="DQ78" i="18"/>
  <c r="DP92" i="1"/>
  <c r="DP60" i="1"/>
  <c r="DQ87" i="15"/>
  <c r="DQ55" i="15"/>
  <c r="DO100" i="11"/>
  <c r="DO68" i="11"/>
  <c r="DP97" i="7"/>
  <c r="DP65" i="7"/>
  <c r="DP106" i="4"/>
  <c r="DP74" i="4"/>
  <c r="DO96" i="16"/>
  <c r="DO64" i="16"/>
  <c r="DP89" i="17"/>
  <c r="DP57" i="17"/>
  <c r="DO117" i="8"/>
  <c r="DO85" i="8"/>
  <c r="DN86" i="18"/>
  <c r="DN54" i="18"/>
  <c r="DP113" i="3"/>
  <c r="DP81" i="3"/>
  <c r="DQ90" i="19"/>
  <c r="DQ58" i="19"/>
  <c r="DQ108" i="12"/>
  <c r="DQ76" i="12"/>
  <c r="DQ92" i="21"/>
  <c r="DQ60" i="21"/>
  <c r="DQ105" i="1"/>
  <c r="DQ73" i="1"/>
  <c r="DQ104" i="9"/>
  <c r="DQ72" i="9"/>
  <c r="DQ90" i="20"/>
  <c r="DQ58" i="20"/>
  <c r="DQ114" i="4"/>
  <c r="DQ82" i="4"/>
  <c r="DQ92" i="13"/>
  <c r="DQ60" i="13"/>
  <c r="DQ88" i="9"/>
  <c r="DQ56" i="9"/>
  <c r="DQ105" i="8"/>
  <c r="DQ73" i="8"/>
  <c r="DQ96" i="13"/>
  <c r="DQ64" i="13"/>
  <c r="DP120" i="1"/>
  <c r="DP123" i="1" s="1"/>
  <c r="DP116" i="1" s="1"/>
  <c r="DP84" i="1"/>
  <c r="DP88" i="19"/>
  <c r="DP56" i="19"/>
  <c r="DO120" i="5"/>
  <c r="DO123" i="5" s="1"/>
  <c r="DO116" i="5" s="1"/>
  <c r="DO84" i="5"/>
  <c r="DP117" i="5"/>
  <c r="DP85" i="5"/>
  <c r="DQ99" i="1"/>
  <c r="DQ67" i="1"/>
  <c r="DQ111" i="21"/>
  <c r="DQ79" i="21"/>
  <c r="DO107" i="11"/>
  <c r="DO75" i="11"/>
  <c r="DP104" i="14"/>
  <c r="DP72" i="14"/>
  <c r="DQ108" i="9"/>
  <c r="DQ76" i="9"/>
  <c r="DQ114" i="11"/>
  <c r="DQ82" i="11"/>
  <c r="DP91" i="15"/>
  <c r="DP59" i="15"/>
  <c r="DP113" i="21"/>
  <c r="DP81" i="21"/>
  <c r="DQ101" i="1"/>
  <c r="DQ69" i="1"/>
  <c r="DP87" i="18"/>
  <c r="DP55" i="18"/>
  <c r="DQ120" i="16"/>
  <c r="DQ123" i="16" s="1"/>
  <c r="DQ116" i="16" s="1"/>
  <c r="DQ84" i="16"/>
  <c r="DQ103" i="13"/>
  <c r="DQ71" i="13"/>
  <c r="DQ88" i="14"/>
  <c r="DQ56" i="14"/>
  <c r="DQ91" i="5"/>
  <c r="DQ59" i="5"/>
  <c r="DQ114" i="19"/>
  <c r="DQ82" i="19"/>
  <c r="DQ101" i="3"/>
  <c r="DQ69" i="3"/>
  <c r="DQ87" i="6"/>
  <c r="DQ55" i="6"/>
  <c r="DQ101" i="5"/>
  <c r="DQ69" i="5"/>
  <c r="DQ109" i="7"/>
  <c r="DQ77" i="7"/>
  <c r="DQ117" i="19"/>
  <c r="DQ85" i="19"/>
  <c r="DQ96" i="2"/>
  <c r="DQ64" i="2"/>
  <c r="DQ100" i="17"/>
  <c r="DQ68" i="17"/>
  <c r="DQ94" i="20"/>
  <c r="DQ62" i="20"/>
  <c r="DQ114" i="7"/>
  <c r="DQ82" i="7"/>
  <c r="DQ109" i="13"/>
  <c r="DQ77" i="13"/>
  <c r="DO86" i="13"/>
  <c r="DO54" i="13"/>
  <c r="DO94" i="18"/>
  <c r="DO62" i="18"/>
  <c r="DQ94" i="1"/>
  <c r="DQ62" i="1"/>
  <c r="DP105" i="6"/>
  <c r="DP73" i="6"/>
  <c r="DO102" i="14"/>
  <c r="DO70" i="14"/>
  <c r="DQ99" i="12"/>
  <c r="DQ67" i="12"/>
  <c r="DQ91" i="2"/>
  <c r="DQ59" i="2"/>
  <c r="DP105" i="17"/>
  <c r="DP73" i="17"/>
  <c r="DO104" i="10"/>
  <c r="DO72" i="10"/>
  <c r="DQ98" i="19"/>
  <c r="DQ66" i="19"/>
  <c r="DP91" i="9"/>
  <c r="DP59" i="9"/>
  <c r="DO113" i="19"/>
  <c r="DO81" i="19"/>
  <c r="DP107" i="14"/>
  <c r="DP75" i="14"/>
  <c r="DP117" i="7"/>
  <c r="DP85" i="7"/>
  <c r="DP99" i="15"/>
  <c r="DP67" i="15"/>
  <c r="DP93" i="14"/>
  <c r="DP61" i="14"/>
  <c r="DP92" i="9"/>
  <c r="DP60" i="9"/>
  <c r="DP112" i="9"/>
  <c r="DP80" i="9"/>
  <c r="DP97" i="13"/>
  <c r="DP65" i="13"/>
  <c r="DP101" i="4"/>
  <c r="DP69" i="4"/>
  <c r="DO93" i="18"/>
  <c r="DO61" i="18"/>
  <c r="DP110" i="11"/>
  <c r="DP78" i="11"/>
  <c r="DO111" i="10"/>
  <c r="DO79" i="10"/>
  <c r="DO103" i="20"/>
  <c r="DO71" i="20"/>
  <c r="DP120" i="8"/>
  <c r="DP123" i="8" s="1"/>
  <c r="DP116" i="8" s="1"/>
  <c r="DP84" i="8"/>
  <c r="DP109" i="12"/>
  <c r="DP77" i="12"/>
  <c r="DO103" i="4"/>
  <c r="DO71" i="4"/>
  <c r="DQ107" i="15"/>
  <c r="DQ75" i="15"/>
  <c r="DQ109" i="8"/>
  <c r="DQ77" i="8"/>
  <c r="DQ101" i="11"/>
  <c r="DQ69" i="11"/>
  <c r="DQ87" i="2"/>
  <c r="DQ55" i="2"/>
  <c r="DQ98" i="5"/>
  <c r="DQ66" i="5"/>
  <c r="DQ109" i="17"/>
  <c r="DQ77" i="17"/>
  <c r="DQ107" i="8"/>
  <c r="DQ75" i="8"/>
  <c r="DQ89" i="11"/>
  <c r="DQ57" i="11"/>
  <c r="DN86" i="21"/>
  <c r="DN54" i="21"/>
  <c r="DQ107" i="17"/>
  <c r="DQ75" i="17"/>
  <c r="DO98" i="17"/>
  <c r="DO66" i="17"/>
  <c r="DO114" i="6"/>
  <c r="DO82" i="6"/>
  <c r="DP87" i="3"/>
  <c r="DP55" i="3"/>
  <c r="DP102" i="1"/>
  <c r="DP70" i="1"/>
  <c r="DP113" i="7"/>
  <c r="DP81" i="7"/>
  <c r="DO92" i="11"/>
  <c r="DO60" i="11"/>
  <c r="DP100" i="6"/>
  <c r="DP68" i="6"/>
  <c r="DP104" i="12"/>
  <c r="DP72" i="12"/>
  <c r="DP108" i="19"/>
  <c r="DP76" i="19"/>
  <c r="DO90" i="2"/>
  <c r="DO58" i="2"/>
  <c r="DP106" i="20"/>
  <c r="DP74" i="20"/>
  <c r="DO88" i="2"/>
  <c r="DO56" i="2"/>
  <c r="DP91" i="17"/>
  <c r="DP59" i="17"/>
  <c r="DP96" i="11"/>
  <c r="DP64" i="11"/>
  <c r="DO120" i="14"/>
  <c r="DO123" i="14" s="1"/>
  <c r="DO116" i="14" s="1"/>
  <c r="DO84" i="14"/>
  <c r="DO108" i="11"/>
  <c r="DO76" i="11"/>
  <c r="DO100" i="14"/>
  <c r="DO68" i="14"/>
  <c r="DP99" i="4"/>
  <c r="DP67" i="4"/>
  <c r="DQ99" i="5"/>
  <c r="DQ67" i="5"/>
  <c r="DP108" i="3"/>
  <c r="DP76" i="3"/>
  <c r="DO105" i="3"/>
  <c r="DO73" i="3"/>
  <c r="DP90" i="3"/>
  <c r="DP58" i="3"/>
  <c r="DP101" i="18"/>
  <c r="DP69" i="18"/>
  <c r="DP108" i="7"/>
  <c r="DP76" i="7"/>
  <c r="DP111" i="8"/>
  <c r="DP79" i="8"/>
  <c r="DP91" i="11"/>
  <c r="DP59" i="11"/>
  <c r="DP94" i="15"/>
  <c r="DP62" i="15"/>
  <c r="DO88" i="12"/>
  <c r="DO56" i="12"/>
  <c r="DP103" i="2"/>
  <c r="DP71" i="2"/>
  <c r="DP110" i="2"/>
  <c r="DP78" i="2"/>
  <c r="DO99" i="21"/>
  <c r="DO67" i="21"/>
  <c r="DP113" i="18"/>
  <c r="DP81" i="18"/>
  <c r="DP105" i="21"/>
  <c r="DP73" i="21"/>
  <c r="DP102" i="19"/>
  <c r="DP70" i="19"/>
  <c r="DO89" i="12"/>
  <c r="DO57" i="12"/>
  <c r="DP89" i="14"/>
  <c r="DP57" i="14"/>
  <c r="DQ90" i="6"/>
  <c r="DQ58" i="6"/>
  <c r="DO106" i="13"/>
  <c r="DO74" i="13"/>
  <c r="DP102" i="16"/>
  <c r="DP70" i="16"/>
  <c r="DP104" i="19"/>
  <c r="DP72" i="19"/>
  <c r="DO87" i="11"/>
  <c r="DO55" i="11"/>
  <c r="DP88" i="11"/>
  <c r="DP56" i="11"/>
  <c r="DP90" i="13"/>
  <c r="DP58" i="13"/>
  <c r="DP88" i="1"/>
  <c r="DP56" i="1"/>
  <c r="DO114" i="12"/>
  <c r="DO82" i="12"/>
  <c r="DO117" i="15"/>
  <c r="DO85" i="15"/>
  <c r="DQ92" i="1"/>
  <c r="DQ60" i="1"/>
  <c r="DP87" i="15"/>
  <c r="DP55" i="15"/>
  <c r="DQ97" i="7"/>
  <c r="DQ65" i="7"/>
  <c r="DQ106" i="4"/>
  <c r="DQ74" i="4"/>
  <c r="DQ89" i="17"/>
  <c r="DQ57" i="17"/>
  <c r="DO99" i="17"/>
  <c r="DO67" i="17"/>
  <c r="DQ113" i="3"/>
  <c r="DQ81" i="3"/>
  <c r="DO94" i="3"/>
  <c r="DO62" i="3"/>
  <c r="DP98" i="4"/>
  <c r="DP66" i="4"/>
  <c r="DO98" i="12"/>
  <c r="DO66" i="12"/>
  <c r="DP109" i="1"/>
  <c r="DP77" i="1"/>
  <c r="DO109" i="20"/>
  <c r="DO77" i="20"/>
  <c r="DP92" i="4"/>
  <c r="DP60" i="4"/>
  <c r="DO110" i="10"/>
  <c r="DO78" i="10"/>
  <c r="DP96" i="7"/>
  <c r="DP64" i="7"/>
  <c r="DO90" i="17"/>
  <c r="DO58" i="17"/>
  <c r="DP112" i="16"/>
  <c r="DP80" i="16"/>
  <c r="DO97" i="5"/>
  <c r="DO65" i="5"/>
  <c r="DO111" i="18"/>
  <c r="DO79" i="18"/>
  <c r="DP114" i="5"/>
  <c r="DP82" i="5"/>
  <c r="DP94" i="7"/>
  <c r="DP62" i="7"/>
  <c r="DP95" i="17"/>
  <c r="DP63" i="17"/>
  <c r="DP89" i="10"/>
  <c r="DP57" i="10"/>
  <c r="DO89" i="18"/>
  <c r="DO57" i="18"/>
  <c r="DO86" i="14"/>
  <c r="DO54" i="14"/>
  <c r="DQ120" i="1"/>
  <c r="DQ123" i="1" s="1"/>
  <c r="DQ116" i="1" s="1"/>
  <c r="DQ84" i="1"/>
  <c r="DQ88" i="19"/>
  <c r="DQ56" i="19"/>
  <c r="DQ117" i="5"/>
  <c r="DQ85" i="5"/>
  <c r="DO89" i="4"/>
  <c r="DO57" i="4"/>
  <c r="DP94" i="4"/>
  <c r="DP62" i="4"/>
  <c r="DQ104" i="14"/>
  <c r="DQ72" i="14"/>
  <c r="DO94" i="17"/>
  <c r="DO62" i="17"/>
  <c r="DP91" i="12"/>
  <c r="DP59" i="12"/>
  <c r="DQ91" i="15"/>
  <c r="DQ59" i="15"/>
  <c r="DQ113" i="21"/>
  <c r="DQ81" i="21"/>
  <c r="DP101" i="1"/>
  <c r="DP69" i="1"/>
  <c r="DQ87" i="18"/>
  <c r="DQ55" i="18"/>
  <c r="DP100" i="15"/>
  <c r="DP68" i="15"/>
  <c r="DP106" i="5"/>
  <c r="DP74" i="5"/>
  <c r="DP91" i="1"/>
  <c r="DP59" i="1"/>
  <c r="DP87" i="8"/>
  <c r="DP55" i="8"/>
  <c r="DP109" i="21"/>
  <c r="DP77" i="21"/>
  <c r="DO87" i="14"/>
  <c r="DO55" i="14"/>
  <c r="DO104" i="17"/>
  <c r="DO72" i="17"/>
  <c r="DO108" i="10"/>
  <c r="DO76" i="10"/>
  <c r="DP120" i="19"/>
  <c r="DP123" i="19" s="1"/>
  <c r="DP116" i="19" s="1"/>
  <c r="DP84" i="19"/>
  <c r="DO100" i="4"/>
  <c r="DO68" i="4"/>
  <c r="DP100" i="18"/>
  <c r="DP68" i="18"/>
  <c r="DP93" i="1"/>
  <c r="DP61" i="1"/>
  <c r="DP106" i="19"/>
  <c r="DP74" i="19"/>
  <c r="DP112" i="15"/>
  <c r="DP80" i="15"/>
  <c r="DP88" i="20"/>
  <c r="DP56" i="20"/>
  <c r="DP111" i="20"/>
  <c r="DP79" i="20"/>
  <c r="DP95" i="10"/>
  <c r="DP63" i="10"/>
  <c r="DO93" i="2"/>
  <c r="DO61" i="2"/>
  <c r="DO98" i="21"/>
  <c r="DO66" i="21"/>
  <c r="DP103" i="8"/>
  <c r="DP71" i="8"/>
  <c r="DO101" i="12"/>
  <c r="DO69" i="12"/>
  <c r="DP94" i="1"/>
  <c r="DP62" i="1"/>
  <c r="DQ105" i="6"/>
  <c r="DQ73" i="6"/>
  <c r="DQ111" i="3"/>
  <c r="DQ79" i="3"/>
  <c r="DO99" i="2"/>
  <c r="DO67" i="2"/>
  <c r="DP114" i="18"/>
  <c r="DP82" i="18"/>
  <c r="DQ112" i="17"/>
  <c r="DQ80" i="17"/>
  <c r="DQ105" i="17"/>
  <c r="DQ73" i="17"/>
  <c r="DP100" i="16"/>
  <c r="DP68" i="16"/>
  <c r="DQ91" i="9"/>
  <c r="DQ59" i="9"/>
  <c r="DO86" i="17"/>
  <c r="DO54" i="17"/>
  <c r="DQ107" i="14"/>
  <c r="DQ75" i="14"/>
  <c r="DQ117" i="7"/>
  <c r="DQ85" i="7"/>
  <c r="DQ99" i="15"/>
  <c r="DQ67" i="15"/>
  <c r="DQ93" i="14"/>
  <c r="DQ61" i="14"/>
  <c r="DQ92" i="9"/>
  <c r="DQ60" i="9"/>
  <c r="DQ112" i="9"/>
  <c r="DQ80" i="9"/>
  <c r="DQ97" i="13"/>
  <c r="DQ65" i="13"/>
  <c r="DQ101" i="4"/>
  <c r="DQ69" i="4"/>
  <c r="DQ110" i="11"/>
  <c r="DQ78" i="11"/>
  <c r="DQ120" i="8"/>
  <c r="DQ123" i="8" s="1"/>
  <c r="DQ116" i="8" s="1"/>
  <c r="DQ84" i="8"/>
  <c r="DQ109" i="12"/>
  <c r="DQ77" i="12"/>
  <c r="DO86" i="5"/>
  <c r="DO54" i="5"/>
  <c r="DP104" i="11"/>
  <c r="DP72" i="11"/>
  <c r="DO97" i="19"/>
  <c r="DO65" i="19"/>
  <c r="DP114" i="10"/>
  <c r="DP82" i="10"/>
  <c r="DP99" i="3"/>
  <c r="DP67" i="3"/>
  <c r="DP115" i="6"/>
  <c r="DP83" i="6"/>
  <c r="DO93" i="12"/>
  <c r="DO61" i="12"/>
  <c r="DO120" i="21"/>
  <c r="DO123" i="21" s="1"/>
  <c r="DO116" i="21" s="1"/>
  <c r="DO84" i="21"/>
  <c r="DO104" i="13"/>
  <c r="DO72" i="13"/>
  <c r="DP115" i="10"/>
  <c r="DP83" i="10"/>
  <c r="DO89" i="21"/>
  <c r="DO57" i="21"/>
  <c r="DP107" i="20"/>
  <c r="DP75" i="20"/>
  <c r="DP99" i="6"/>
  <c r="DP67" i="6"/>
  <c r="DP98" i="15"/>
  <c r="DP66" i="15"/>
  <c r="DO90" i="12"/>
  <c r="DO58" i="12"/>
  <c r="DO95" i="15"/>
  <c r="DO63" i="15"/>
  <c r="DO112" i="3"/>
  <c r="DO80" i="3"/>
  <c r="DO117" i="2"/>
  <c r="DO85" i="2"/>
  <c r="DQ87" i="3"/>
  <c r="DQ55" i="3"/>
  <c r="DQ102" i="1"/>
  <c r="DQ70" i="1"/>
  <c r="DQ113" i="7"/>
  <c r="DQ81" i="7"/>
  <c r="DQ100" i="6"/>
  <c r="DQ68" i="6"/>
  <c r="DQ104" i="12"/>
  <c r="DQ72" i="12"/>
  <c r="DQ108" i="19"/>
  <c r="DQ76" i="19"/>
  <c r="DQ106" i="20"/>
  <c r="DQ74" i="20"/>
  <c r="DQ91" i="17"/>
  <c r="DQ59" i="17"/>
  <c r="DQ96" i="11"/>
  <c r="DQ64" i="11"/>
  <c r="DQ99" i="4"/>
  <c r="DQ67" i="4"/>
  <c r="DP99" i="5"/>
  <c r="DP67" i="5"/>
  <c r="DQ108" i="3"/>
  <c r="DQ76" i="3"/>
  <c r="DQ90" i="3"/>
  <c r="DQ58" i="3"/>
  <c r="DQ101" i="18"/>
  <c r="DQ69" i="18"/>
  <c r="DQ108" i="7"/>
  <c r="DQ76" i="7"/>
  <c r="DQ111" i="8"/>
  <c r="DQ79" i="8"/>
  <c r="DQ91" i="11"/>
  <c r="DQ59" i="11"/>
  <c r="DQ94" i="15"/>
  <c r="DQ62" i="15"/>
  <c r="DQ103" i="2"/>
  <c r="DQ71" i="2"/>
  <c r="DQ110" i="2"/>
  <c r="DQ78" i="2"/>
  <c r="DQ113" i="18"/>
  <c r="DQ81" i="18"/>
  <c r="DQ105" i="21"/>
  <c r="DQ73" i="21"/>
  <c r="DQ102" i="19"/>
  <c r="DQ70" i="19"/>
  <c r="DQ89" i="14"/>
  <c r="DQ57" i="14"/>
  <c r="DP90" i="6"/>
  <c r="DP58" i="6"/>
  <c r="DQ102" i="16"/>
  <c r="DQ70" i="16"/>
  <c r="DQ104" i="19"/>
  <c r="DQ72" i="19"/>
  <c r="DQ88" i="11"/>
  <c r="DQ56" i="11"/>
  <c r="DQ90" i="13"/>
  <c r="DQ58" i="13"/>
  <c r="DQ88" i="1"/>
  <c r="DQ56" i="1"/>
  <c r="DP96" i="10"/>
  <c r="DP64" i="10"/>
  <c r="DP112" i="19"/>
  <c r="DP80" i="19"/>
  <c r="DP105" i="7"/>
  <c r="DP73" i="7"/>
  <c r="DP102" i="6"/>
  <c r="DP70" i="6"/>
  <c r="DO107" i="21"/>
  <c r="DO75" i="21"/>
  <c r="DP112" i="6"/>
  <c r="DP80" i="6"/>
  <c r="DO98" i="6"/>
  <c r="DO66" i="6"/>
  <c r="DO108" i="16"/>
  <c r="DO76" i="16"/>
  <c r="DQ98" i="4"/>
  <c r="DQ66" i="4"/>
  <c r="DQ109" i="1"/>
  <c r="DQ77" i="1"/>
  <c r="DQ92" i="4"/>
  <c r="DQ60" i="4"/>
  <c r="DQ96" i="7"/>
  <c r="DQ64" i="7"/>
  <c r="DQ112" i="16"/>
  <c r="DQ80" i="16"/>
  <c r="DQ114" i="5"/>
  <c r="DQ82" i="5"/>
  <c r="DQ94" i="7"/>
  <c r="DQ62" i="7"/>
  <c r="DQ95" i="17"/>
  <c r="DQ63" i="17"/>
  <c r="DQ89" i="10"/>
  <c r="DQ57" i="10"/>
  <c r="DO95" i="21"/>
  <c r="DO63" i="21"/>
  <c r="DO112" i="20"/>
  <c r="DO80" i="20"/>
  <c r="DP120" i="9"/>
  <c r="DP123" i="9" s="1"/>
  <c r="DP116" i="9" s="1"/>
  <c r="DP84" i="9"/>
  <c r="DO89" i="19"/>
  <c r="DO57" i="19"/>
  <c r="DQ94" i="4"/>
  <c r="DQ62" i="4"/>
  <c r="DP106" i="2"/>
  <c r="DP74" i="2"/>
  <c r="DO110" i="4"/>
  <c r="DO78" i="4"/>
  <c r="DO86" i="15"/>
  <c r="DO54" i="15"/>
  <c r="DQ91" i="12"/>
  <c r="DQ59" i="12"/>
  <c r="DO86" i="2"/>
  <c r="DO54" i="2"/>
  <c r="DP112" i="12"/>
  <c r="DP80" i="12"/>
  <c r="DP103" i="14"/>
  <c r="DP71" i="14"/>
  <c r="DO103" i="5"/>
  <c r="DO71" i="5"/>
  <c r="DP115" i="7"/>
  <c r="DP83" i="7"/>
  <c r="DQ100" i="15"/>
  <c r="DQ68" i="15"/>
  <c r="DQ106" i="5"/>
  <c r="DQ74" i="5"/>
  <c r="DQ91" i="1"/>
  <c r="DQ59" i="1"/>
  <c r="DQ87" i="8"/>
  <c r="DQ55" i="8"/>
  <c r="DQ109" i="21"/>
  <c r="DQ77" i="21"/>
  <c r="DQ120" i="19"/>
  <c r="DQ123" i="19" s="1"/>
  <c r="DQ116" i="19" s="1"/>
  <c r="DQ84" i="19"/>
  <c r="DQ100" i="18"/>
  <c r="DQ68" i="18"/>
  <c r="DQ93" i="1"/>
  <c r="DQ61" i="1"/>
  <c r="DQ106" i="19"/>
  <c r="DQ74" i="19"/>
  <c r="DQ112" i="15"/>
  <c r="DQ80" i="15"/>
  <c r="DQ88" i="20"/>
  <c r="DQ56" i="20"/>
  <c r="DQ111" i="20"/>
  <c r="DQ79" i="20"/>
  <c r="DQ95" i="10"/>
  <c r="DQ63" i="10"/>
  <c r="DQ103" i="8"/>
  <c r="DQ71" i="8"/>
  <c r="DP104" i="16"/>
  <c r="DP72" i="16"/>
  <c r="DP93" i="5"/>
  <c r="DP61" i="5"/>
  <c r="DP104" i="21"/>
  <c r="DP72" i="21"/>
  <c r="DO120" i="6"/>
  <c r="DO123" i="6" s="1"/>
  <c r="DO116" i="6" s="1"/>
  <c r="DO84" i="6"/>
  <c r="DP109" i="11"/>
  <c r="DP77" i="11"/>
  <c r="DQ120" i="18"/>
  <c r="DQ123" i="18" s="1"/>
  <c r="DQ116" i="18" s="1"/>
  <c r="DQ84" i="18"/>
  <c r="DP107" i="16"/>
  <c r="DP75" i="16"/>
  <c r="DP107" i="1"/>
  <c r="DP75" i="1"/>
  <c r="DQ102" i="9"/>
  <c r="DQ70" i="9"/>
  <c r="DQ99" i="14"/>
  <c r="DQ67" i="14"/>
  <c r="DQ107" i="1"/>
  <c r="DQ75" i="1"/>
  <c r="DP100" i="8"/>
  <c r="DP68" i="8"/>
  <c r="DQ100" i="16"/>
  <c r="DQ68" i="16"/>
  <c r="DO92" i="14"/>
  <c r="DO60" i="14"/>
  <c r="DO95" i="7"/>
  <c r="DO63" i="7"/>
  <c r="DP98" i="9"/>
  <c r="DP66" i="9"/>
  <c r="DO112" i="13"/>
  <c r="DO80" i="13"/>
  <c r="DO113" i="5"/>
  <c r="DO81" i="5"/>
  <c r="DP87" i="20"/>
  <c r="DP55" i="20"/>
  <c r="DP106" i="6"/>
  <c r="DP74" i="6"/>
  <c r="DP94" i="5"/>
  <c r="DP62" i="5"/>
  <c r="DO87" i="21"/>
  <c r="DO55" i="21"/>
  <c r="DO105" i="13"/>
  <c r="DO73" i="13"/>
  <c r="DO112" i="2"/>
  <c r="DO80" i="2"/>
  <c r="DP104" i="7"/>
  <c r="DP72" i="7"/>
  <c r="DP93" i="19"/>
  <c r="DP61" i="19"/>
  <c r="DP103" i="3"/>
  <c r="DP71" i="3"/>
  <c r="DO104" i="4"/>
  <c r="DO72" i="4"/>
  <c r="DP93" i="3"/>
  <c r="DP61" i="3"/>
  <c r="DQ104" i="11"/>
  <c r="DQ72" i="11"/>
  <c r="DP93" i="17"/>
  <c r="DP61" i="17"/>
  <c r="DQ114" i="10"/>
  <c r="DQ82" i="10"/>
  <c r="DQ99" i="3"/>
  <c r="DQ67" i="3"/>
  <c r="DQ115" i="6"/>
  <c r="DQ83" i="6"/>
  <c r="DQ115" i="10"/>
  <c r="DQ83" i="10"/>
  <c r="DQ107" i="20"/>
  <c r="DQ75" i="20"/>
  <c r="DQ99" i="6"/>
  <c r="DQ67" i="6"/>
  <c r="DQ98" i="15"/>
  <c r="DQ66" i="15"/>
  <c r="DO94" i="14"/>
  <c r="DO62" i="14"/>
  <c r="DQ112" i="8"/>
  <c r="DQ80" i="8"/>
  <c r="DP110" i="1"/>
  <c r="DP78" i="1"/>
  <c r="DP99" i="16"/>
  <c r="DP67" i="16"/>
  <c r="DP102" i="3"/>
  <c r="DP70" i="3"/>
  <c r="DO115" i="9"/>
  <c r="DO83" i="9"/>
  <c r="DP114" i="1"/>
  <c r="DP82" i="1"/>
  <c r="DP114" i="9"/>
  <c r="DP82" i="9"/>
  <c r="DP99" i="19"/>
  <c r="DP67" i="19"/>
  <c r="DO113" i="2"/>
  <c r="DO81" i="2"/>
  <c r="DP102" i="7"/>
  <c r="DP70" i="7"/>
  <c r="DP97" i="6"/>
  <c r="DP65" i="6"/>
  <c r="DP93" i="11"/>
  <c r="DP61" i="11"/>
  <c r="DP110" i="8"/>
  <c r="DP78" i="8"/>
  <c r="DO113" i="10"/>
  <c r="DO81" i="10"/>
  <c r="DP96" i="12"/>
  <c r="DP64" i="12"/>
  <c r="DP89" i="1"/>
  <c r="DP57" i="1"/>
  <c r="DP107" i="7"/>
  <c r="DP75" i="7"/>
  <c r="DP90" i="9"/>
  <c r="DP58" i="9"/>
  <c r="DO88" i="6"/>
  <c r="DO56" i="6"/>
  <c r="DO97" i="15"/>
  <c r="DO65" i="15"/>
  <c r="DP95" i="5"/>
  <c r="DP63" i="5"/>
  <c r="DO120" i="3"/>
  <c r="DO123" i="3" s="1"/>
  <c r="DO116" i="3" s="1"/>
  <c r="DO84" i="3"/>
  <c r="DP102" i="13"/>
  <c r="DP70" i="13"/>
  <c r="DP93" i="10"/>
  <c r="DP61" i="10"/>
  <c r="DP103" i="12"/>
  <c r="DP71" i="12"/>
  <c r="DP108" i="2"/>
  <c r="DP76" i="2"/>
  <c r="DP104" i="20"/>
  <c r="DP72" i="20"/>
  <c r="DO96" i="19"/>
  <c r="DO64" i="19"/>
  <c r="DP102" i="20"/>
  <c r="DP70" i="20"/>
  <c r="DP88" i="15"/>
  <c r="DP56" i="15"/>
  <c r="DP100" i="12"/>
  <c r="DP68" i="12"/>
  <c r="DP106" i="3"/>
  <c r="DP74" i="3"/>
  <c r="DP91" i="13"/>
  <c r="DP59" i="13"/>
  <c r="DO107" i="3"/>
  <c r="DO75" i="3"/>
  <c r="DO94" i="11"/>
  <c r="DO62" i="11"/>
  <c r="DO111" i="12"/>
  <c r="DO79" i="12"/>
  <c r="DP95" i="2"/>
  <c r="DP63" i="2"/>
  <c r="DP110" i="6"/>
  <c r="DP78" i="6"/>
  <c r="DP87" i="1"/>
  <c r="DP55" i="1"/>
  <c r="DO117" i="13"/>
  <c r="DO85" i="13"/>
  <c r="DO111" i="15"/>
  <c r="DO79" i="15"/>
  <c r="DP88" i="8"/>
  <c r="DP56" i="8"/>
  <c r="DQ96" i="10"/>
  <c r="DQ64" i="10"/>
  <c r="DQ112" i="19"/>
  <c r="DQ80" i="19"/>
  <c r="DQ105" i="7"/>
  <c r="DQ73" i="7"/>
  <c r="DQ102" i="6"/>
  <c r="DQ70" i="6"/>
  <c r="DQ112" i="6"/>
  <c r="DQ80" i="6"/>
  <c r="DO86" i="1"/>
  <c r="DO54" i="1"/>
  <c r="DO109" i="6"/>
  <c r="DO77" i="6"/>
  <c r="DP95" i="3"/>
  <c r="DP63" i="3"/>
  <c r="DP117" i="10"/>
  <c r="DP85" i="10"/>
  <c r="DP107" i="6"/>
  <c r="DP75" i="6"/>
  <c r="DP88" i="18"/>
  <c r="DP56" i="18"/>
  <c r="DP89" i="16"/>
  <c r="DP57" i="16"/>
  <c r="DO100" i="13"/>
  <c r="DO68" i="13"/>
  <c r="DP120" i="2"/>
  <c r="DP123" i="2" s="1"/>
  <c r="DP116" i="2" s="1"/>
  <c r="DP84" i="2"/>
  <c r="DP88" i="10"/>
  <c r="DP56" i="10"/>
  <c r="DP105" i="20"/>
  <c r="DP73" i="20"/>
  <c r="DP114" i="14"/>
  <c r="DP82" i="14"/>
  <c r="DO95" i="11"/>
  <c r="DO63" i="11"/>
  <c r="DP90" i="1"/>
  <c r="DP58" i="1"/>
  <c r="DP97" i="17"/>
  <c r="DP65" i="17"/>
  <c r="DP104" i="5"/>
  <c r="DP72" i="5"/>
  <c r="DP93" i="21"/>
  <c r="DP61" i="21"/>
  <c r="DP88" i="21"/>
  <c r="DP56" i="21"/>
  <c r="DQ120" i="9"/>
  <c r="DQ123" i="9" s="1"/>
  <c r="DQ116" i="9" s="1"/>
  <c r="DQ84" i="9"/>
  <c r="DO86" i="7"/>
  <c r="DO54" i="7"/>
  <c r="DP90" i="11"/>
  <c r="DP58" i="11"/>
  <c r="DQ106" i="2"/>
  <c r="DQ74" i="2"/>
  <c r="DP92" i="15"/>
  <c r="DP60" i="15"/>
  <c r="DP117" i="21"/>
  <c r="DP85" i="21"/>
  <c r="DP106" i="12"/>
  <c r="DP74" i="12"/>
  <c r="DQ112" i="12"/>
  <c r="DQ80" i="12"/>
  <c r="DQ103" i="14"/>
  <c r="DQ71" i="14"/>
  <c r="DQ115" i="7"/>
  <c r="DQ83" i="7"/>
  <c r="DP95" i="1"/>
  <c r="DP63" i="1"/>
  <c r="DO107" i="2"/>
  <c r="DO75" i="2"/>
  <c r="DO98" i="7"/>
  <c r="DO66" i="7"/>
  <c r="DP108" i="8"/>
  <c r="DP76" i="8"/>
  <c r="DO97" i="3"/>
  <c r="DO65" i="3"/>
  <c r="DP102" i="2"/>
  <c r="DP70" i="2"/>
  <c r="DO100" i="19"/>
  <c r="DO68" i="19"/>
  <c r="DO120" i="20"/>
  <c r="DO123" i="20" s="1"/>
  <c r="DO116" i="20" s="1"/>
  <c r="DO84" i="20"/>
  <c r="DP94" i="13"/>
  <c r="DP62" i="13"/>
  <c r="DO113" i="14"/>
  <c r="DO81" i="14"/>
  <c r="DP115" i="14"/>
  <c r="DP83" i="14"/>
  <c r="DP94" i="16"/>
  <c r="DP62" i="16"/>
  <c r="DP102" i="4"/>
  <c r="DP70" i="4"/>
  <c r="DO120" i="4"/>
  <c r="DO123" i="4" s="1"/>
  <c r="DO116" i="4" s="1"/>
  <c r="DO84" i="4"/>
  <c r="DO101" i="21"/>
  <c r="DO69" i="21"/>
  <c r="DO87" i="5"/>
  <c r="DO55" i="5"/>
  <c r="DO92" i="2"/>
  <c r="DO60" i="2"/>
  <c r="DO90" i="5"/>
  <c r="DO58" i="5"/>
  <c r="DO105" i="19"/>
  <c r="DO73" i="19"/>
  <c r="DQ104" i="16"/>
  <c r="DQ72" i="16"/>
  <c r="DQ93" i="5"/>
  <c r="DQ61" i="5"/>
  <c r="DQ104" i="21"/>
  <c r="DQ72" i="21"/>
  <c r="DQ109" i="11"/>
  <c r="DQ77" i="11"/>
  <c r="DO100" i="5"/>
  <c r="DO68" i="5"/>
  <c r="DO98" i="10"/>
  <c r="DO66" i="10"/>
  <c r="DQ120" i="15"/>
  <c r="DQ123" i="15" s="1"/>
  <c r="DQ116" i="15" s="1"/>
  <c r="DQ84" i="15"/>
  <c r="DQ107" i="16"/>
  <c r="DQ75" i="16"/>
  <c r="DQ113" i="13"/>
  <c r="DQ81" i="13"/>
  <c r="DQ114" i="18"/>
  <c r="DQ82" i="18"/>
  <c r="DP96" i="21"/>
  <c r="DP64" i="21"/>
  <c r="DP111" i="2"/>
  <c r="DP79" i="2"/>
  <c r="DO89" i="8"/>
  <c r="DO57" i="8"/>
  <c r="DP90" i="10"/>
  <c r="DP58" i="10"/>
  <c r="DO112" i="10"/>
  <c r="DO80" i="10"/>
  <c r="DP99" i="7"/>
  <c r="DP67" i="7"/>
  <c r="DP114" i="17"/>
  <c r="DP82" i="17"/>
  <c r="DQ102" i="12"/>
  <c r="DQ70" i="12"/>
  <c r="DQ100" i="8"/>
  <c r="DQ68" i="8"/>
  <c r="DQ96" i="21"/>
  <c r="DQ64" i="21"/>
  <c r="DQ95" i="16"/>
  <c r="DQ63" i="16"/>
  <c r="DP91" i="6"/>
  <c r="DP59" i="6"/>
  <c r="DQ111" i="2"/>
  <c r="DQ79" i="2"/>
  <c r="DO86" i="4"/>
  <c r="DO54" i="4"/>
  <c r="DQ98" i="9"/>
  <c r="DQ66" i="9"/>
  <c r="DQ87" i="20"/>
  <c r="DQ55" i="20"/>
  <c r="DQ106" i="6"/>
  <c r="DQ74" i="6"/>
  <c r="DQ94" i="5"/>
  <c r="DQ62" i="5"/>
  <c r="DQ104" i="7"/>
  <c r="DQ72" i="7"/>
  <c r="DQ93" i="19"/>
  <c r="DQ61" i="19"/>
  <c r="DQ103" i="3"/>
  <c r="DQ71" i="3"/>
  <c r="DQ93" i="3"/>
  <c r="DQ61" i="3"/>
  <c r="DO99" i="13"/>
  <c r="DO67" i="13"/>
  <c r="DP92" i="10"/>
  <c r="DP60" i="10"/>
  <c r="DP117" i="12"/>
  <c r="DP85" i="12"/>
  <c r="DP109" i="5"/>
  <c r="DP77" i="5"/>
  <c r="DO89" i="2"/>
  <c r="DO57" i="2"/>
  <c r="DP96" i="9"/>
  <c r="DP64" i="9"/>
  <c r="DO87" i="12"/>
  <c r="DO55" i="12"/>
  <c r="DQ111" i="1"/>
  <c r="DQ79" i="1"/>
  <c r="DP101" i="6"/>
  <c r="DP69" i="6"/>
  <c r="DO115" i="8"/>
  <c r="DO83" i="8"/>
  <c r="DO111" i="14"/>
  <c r="DO79" i="14"/>
  <c r="DP100" i="1"/>
  <c r="DP68" i="1"/>
  <c r="DP89" i="20"/>
  <c r="DP57" i="20"/>
  <c r="DO91" i="4"/>
  <c r="DO59" i="4"/>
  <c r="DO91" i="20"/>
  <c r="DO59" i="20"/>
  <c r="DQ92" i="12"/>
  <c r="DQ60" i="12"/>
  <c r="DO104" i="3"/>
  <c r="DO72" i="3"/>
  <c r="DO105" i="14"/>
  <c r="DO73" i="14"/>
  <c r="DP112" i="8"/>
  <c r="DP80" i="8"/>
  <c r="DQ110" i="1"/>
  <c r="DQ78" i="1"/>
  <c r="DQ99" i="16"/>
  <c r="DQ67" i="16"/>
  <c r="DQ102" i="3"/>
  <c r="DQ70" i="3"/>
  <c r="DQ114" i="1"/>
  <c r="DQ82" i="1"/>
  <c r="DQ114" i="9"/>
  <c r="DQ82" i="9"/>
  <c r="DQ99" i="19"/>
  <c r="DQ67" i="19"/>
  <c r="DQ102" i="7"/>
  <c r="DQ70" i="7"/>
  <c r="DQ97" i="6"/>
  <c r="DQ65" i="6"/>
  <c r="DQ93" i="11"/>
  <c r="DQ61" i="11"/>
  <c r="DQ110" i="8"/>
  <c r="DQ78" i="8"/>
  <c r="DQ96" i="12"/>
  <c r="DQ64" i="12"/>
  <c r="DQ89" i="1"/>
  <c r="DQ57" i="1"/>
  <c r="DQ107" i="7"/>
  <c r="DQ75" i="7"/>
  <c r="DQ90" i="9"/>
  <c r="DQ58" i="9"/>
  <c r="DO104" i="8"/>
  <c r="DO72" i="8"/>
  <c r="DQ95" i="5"/>
  <c r="DQ63" i="5"/>
  <c r="DQ102" i="13"/>
  <c r="DQ70" i="13"/>
  <c r="DQ93" i="10"/>
  <c r="DQ61" i="10"/>
  <c r="DQ103" i="12"/>
  <c r="DQ71" i="12"/>
  <c r="DQ108" i="2"/>
  <c r="DQ76" i="2"/>
  <c r="DQ104" i="20"/>
  <c r="DQ72" i="20"/>
  <c r="DQ102" i="20"/>
  <c r="DQ70" i="20"/>
  <c r="DQ88" i="15"/>
  <c r="DQ56" i="15"/>
  <c r="DQ100" i="12"/>
  <c r="DQ68" i="12"/>
  <c r="DQ106" i="3"/>
  <c r="DQ74" i="3"/>
  <c r="DQ91" i="13"/>
  <c r="DQ59" i="13"/>
  <c r="DQ95" i="2"/>
  <c r="DQ63" i="2"/>
  <c r="DO94" i="8"/>
  <c r="DO62" i="8"/>
  <c r="DQ110" i="6"/>
  <c r="DQ78" i="6"/>
  <c r="DQ87" i="1"/>
  <c r="DQ55" i="1"/>
  <c r="DQ88" i="8"/>
  <c r="DQ56" i="8"/>
  <c r="DO108" i="4"/>
  <c r="DO76" i="4"/>
  <c r="DP91" i="7"/>
  <c r="DP59" i="7"/>
  <c r="DP94" i="21"/>
  <c r="DP62" i="21"/>
  <c r="DP101" i="10"/>
  <c r="DP69" i="10"/>
  <c r="DO97" i="2"/>
  <c r="DO65" i="2"/>
  <c r="DO101" i="7"/>
  <c r="DO69" i="7"/>
  <c r="DP93" i="6"/>
  <c r="DP61" i="6"/>
  <c r="DP101" i="20"/>
  <c r="DP69" i="20"/>
  <c r="DN86" i="9"/>
  <c r="DN54" i="9"/>
  <c r="DQ95" i="3"/>
  <c r="DQ63" i="3"/>
  <c r="DQ117" i="10"/>
  <c r="DQ85" i="10"/>
  <c r="DQ107" i="6"/>
  <c r="DQ75" i="6"/>
  <c r="DQ88" i="18"/>
  <c r="DQ56" i="18"/>
  <c r="DQ89" i="16"/>
  <c r="DQ57" i="16"/>
  <c r="DQ120" i="2"/>
  <c r="DQ123" i="2" s="1"/>
  <c r="DQ116" i="2" s="1"/>
  <c r="DQ84" i="2"/>
  <c r="DQ88" i="10"/>
  <c r="DQ56" i="10"/>
  <c r="DQ105" i="20"/>
  <c r="DQ73" i="20"/>
  <c r="DQ114" i="14"/>
  <c r="DQ82" i="14"/>
  <c r="DQ90" i="1"/>
  <c r="DQ58" i="1"/>
  <c r="DQ97" i="17"/>
  <c r="DQ65" i="17"/>
  <c r="DQ104" i="5"/>
  <c r="DQ72" i="5"/>
  <c r="DQ93" i="21"/>
  <c r="DQ61" i="21"/>
  <c r="DQ88" i="21"/>
  <c r="DQ56" i="21"/>
  <c r="DO101" i="15"/>
  <c r="DO69" i="15"/>
  <c r="DP97" i="20"/>
  <c r="DP65" i="20"/>
  <c r="DP97" i="16"/>
  <c r="DP65" i="16"/>
  <c r="DO106" i="18"/>
  <c r="DO74" i="18"/>
  <c r="DQ90" i="11"/>
  <c r="DQ58" i="11"/>
  <c r="DO86" i="10"/>
  <c r="DO54" i="10"/>
  <c r="DO111" i="5"/>
  <c r="DO79" i="5"/>
  <c r="DP93" i="9"/>
  <c r="DP61" i="9"/>
  <c r="DQ92" i="15"/>
  <c r="DQ60" i="15"/>
  <c r="DQ117" i="21"/>
  <c r="DQ85" i="21"/>
  <c r="DQ106" i="12"/>
  <c r="DQ74" i="12"/>
  <c r="DP106" i="15"/>
  <c r="DP74" i="15"/>
  <c r="DP99" i="18"/>
  <c r="DP67" i="18"/>
  <c r="DO97" i="18"/>
  <c r="DO65" i="18"/>
  <c r="DO105" i="4"/>
  <c r="DO73" i="4"/>
  <c r="DQ95" i="1"/>
  <c r="DQ63" i="1"/>
  <c r="DQ108" i="8"/>
  <c r="DQ76" i="8"/>
  <c r="DO93" i="15"/>
  <c r="DO61" i="15"/>
  <c r="DQ102" i="2"/>
  <c r="DQ70" i="2"/>
  <c r="DQ94" i="13"/>
  <c r="DQ62" i="13"/>
  <c r="DO102" i="8"/>
  <c r="DO70" i="8"/>
  <c r="DQ115" i="14"/>
  <c r="DQ83" i="14"/>
  <c r="DQ94" i="16"/>
  <c r="DQ62" i="16"/>
  <c r="DQ102" i="4"/>
  <c r="DQ70" i="4"/>
  <c r="DO110" i="19"/>
  <c r="DO78" i="19"/>
  <c r="DP98" i="11"/>
  <c r="DP66" i="11"/>
  <c r="DP95" i="8"/>
  <c r="DP63" i="8"/>
  <c r="DO113" i="4"/>
  <c r="DO81" i="4"/>
  <c r="BJ47" i="3"/>
  <c r="BJ47" i="11"/>
  <c r="DQ15" i="3" a="1"/>
  <c r="DQ15" i="3" s="1"/>
  <c r="BK24" i="6"/>
  <c r="DQ24" i="6" s="1" a="1"/>
  <c r="DQ24" i="6" s="1"/>
  <c r="DP24" i="6" a="1"/>
  <c r="DP24" i="6" s="1"/>
  <c r="BK15" i="4"/>
  <c r="DP15" i="4" a="1"/>
  <c r="DP15" i="4" s="1"/>
  <c r="BJ47" i="4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J47" i="6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DQ39" i="14" a="1"/>
  <c r="DQ39" i="14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DQ15" i="11" a="1"/>
  <c r="DQ15" i="11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J47" i="17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J47" i="14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J47" i="15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J47" i="5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J47" i="13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J47" i="19"/>
  <c r="BK15" i="1"/>
  <c r="DP15" i="1" a="1"/>
  <c r="DP15" i="1" s="1"/>
  <c r="BJ47" i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J47" i="2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J47" i="20"/>
  <c r="BK15" i="7"/>
  <c r="DP15" i="7" a="1"/>
  <c r="DP15" i="7" s="1"/>
  <c r="BJ47" i="7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DP9" i="11" l="1"/>
  <c r="DQ9" i="11"/>
  <c r="DP107" i="2"/>
  <c r="DP75" i="2"/>
  <c r="DP89" i="19"/>
  <c r="DP57" i="19"/>
  <c r="DP97" i="15"/>
  <c r="DP65" i="15"/>
  <c r="DP95" i="12"/>
  <c r="DP63" i="12"/>
  <c r="DQ89" i="4"/>
  <c r="DQ57" i="4"/>
  <c r="DQ104" i="13"/>
  <c r="DQ72" i="13"/>
  <c r="DP86" i="5"/>
  <c r="DP54" i="5"/>
  <c r="DP96" i="20"/>
  <c r="DP64" i="20"/>
  <c r="DQ107" i="11"/>
  <c r="DQ75" i="11"/>
  <c r="DQ90" i="17"/>
  <c r="DQ58" i="17"/>
  <c r="DQ94" i="3"/>
  <c r="DQ62" i="3"/>
  <c r="DQ87" i="11"/>
  <c r="DQ55" i="11"/>
  <c r="DQ88" i="12"/>
  <c r="DQ56" i="12"/>
  <c r="DQ120" i="14"/>
  <c r="DQ123" i="14" s="1"/>
  <c r="DQ116" i="14" s="1"/>
  <c r="DQ84" i="14"/>
  <c r="DQ114" i="6"/>
  <c r="DQ82" i="6"/>
  <c r="DQ111" i="10"/>
  <c r="DQ79" i="10"/>
  <c r="DP100" i="5"/>
  <c r="DP68" i="5"/>
  <c r="DP112" i="14"/>
  <c r="DP80" i="14"/>
  <c r="DQ96" i="14"/>
  <c r="DQ64" i="14"/>
  <c r="DQ109" i="16"/>
  <c r="DQ77" i="16"/>
  <c r="DQ115" i="21"/>
  <c r="DQ83" i="21"/>
  <c r="DQ86" i="17"/>
  <c r="DQ54" i="17"/>
  <c r="DP90" i="21"/>
  <c r="DP58" i="21"/>
  <c r="DQ86" i="11"/>
  <c r="DQ54" i="11"/>
  <c r="DQ105" i="11"/>
  <c r="DQ73" i="11"/>
  <c r="DQ108" i="20"/>
  <c r="DQ76" i="20"/>
  <c r="DQ106" i="21"/>
  <c r="DQ74" i="21"/>
  <c r="DQ89" i="13"/>
  <c r="DQ57" i="13"/>
  <c r="DQ89" i="7"/>
  <c r="DQ57" i="7"/>
  <c r="DQ102" i="18"/>
  <c r="DQ70" i="18"/>
  <c r="DQ100" i="3"/>
  <c r="DQ68" i="3"/>
  <c r="DQ96" i="17"/>
  <c r="DQ64" i="17"/>
  <c r="DQ88" i="7"/>
  <c r="DQ56" i="7"/>
  <c r="DQ101" i="2"/>
  <c r="DQ69" i="2"/>
  <c r="DP110" i="15"/>
  <c r="DP78" i="15"/>
  <c r="DQ99" i="20"/>
  <c r="DQ67" i="20"/>
  <c r="DQ117" i="17"/>
  <c r="DQ85" i="17"/>
  <c r="DP105" i="19"/>
  <c r="DP73" i="19"/>
  <c r="DP101" i="21"/>
  <c r="DP69" i="21"/>
  <c r="DP100" i="19"/>
  <c r="DP68" i="19"/>
  <c r="DQ105" i="4"/>
  <c r="DQ73" i="4"/>
  <c r="DP106" i="18"/>
  <c r="DP74" i="18"/>
  <c r="DQ111" i="17"/>
  <c r="DQ79" i="17"/>
  <c r="DQ101" i="19"/>
  <c r="DQ69" i="19"/>
  <c r="DQ87" i="10"/>
  <c r="DQ55" i="10"/>
  <c r="DO86" i="12"/>
  <c r="DO54" i="12"/>
  <c r="DP115" i="3"/>
  <c r="DP83" i="3"/>
  <c r="DP105" i="15"/>
  <c r="DP73" i="15"/>
  <c r="DQ93" i="2"/>
  <c r="DQ61" i="2"/>
  <c r="DP94" i="11"/>
  <c r="DP62" i="11"/>
  <c r="DP95" i="7"/>
  <c r="DP63" i="7"/>
  <c r="DQ107" i="21"/>
  <c r="DQ75" i="21"/>
  <c r="DQ120" i="6"/>
  <c r="DQ123" i="6" s="1"/>
  <c r="DQ116" i="6" s="1"/>
  <c r="DQ84" i="6"/>
  <c r="DP101" i="7"/>
  <c r="DP69" i="7"/>
  <c r="DP115" i="8"/>
  <c r="DP83" i="8"/>
  <c r="DP100" i="4"/>
  <c r="DP68" i="4"/>
  <c r="DQ89" i="19"/>
  <c r="DQ57" i="19"/>
  <c r="DP86" i="19"/>
  <c r="DP54" i="19"/>
  <c r="DQ115" i="9"/>
  <c r="DQ83" i="9"/>
  <c r="DQ95" i="7"/>
  <c r="DQ63" i="7"/>
  <c r="DQ94" i="18"/>
  <c r="DQ62" i="18"/>
  <c r="DP94" i="8"/>
  <c r="DP62" i="8"/>
  <c r="DP120" i="21"/>
  <c r="DP123" i="21" s="1"/>
  <c r="DP116" i="21" s="1"/>
  <c r="DP84" i="21"/>
  <c r="DP120" i="5"/>
  <c r="DP123" i="5" s="1"/>
  <c r="DP116" i="5" s="1"/>
  <c r="DP84" i="5"/>
  <c r="DP99" i="17"/>
  <c r="DP67" i="17"/>
  <c r="DP105" i="3"/>
  <c r="DP73" i="3"/>
  <c r="DP98" i="17"/>
  <c r="DP66" i="17"/>
  <c r="DP111" i="10"/>
  <c r="DP79" i="10"/>
  <c r="DQ100" i="5"/>
  <c r="DQ68" i="5"/>
  <c r="DQ112" i="14"/>
  <c r="DQ80" i="14"/>
  <c r="DP117" i="8"/>
  <c r="DP85" i="8"/>
  <c r="DP87" i="7"/>
  <c r="DP55" i="7"/>
  <c r="DP97" i="9"/>
  <c r="DP65" i="9"/>
  <c r="DP86" i="17"/>
  <c r="DP54" i="17"/>
  <c r="DQ90" i="21"/>
  <c r="DQ58" i="21"/>
  <c r="DP92" i="20"/>
  <c r="DP60" i="20"/>
  <c r="DP105" i="2"/>
  <c r="DP73" i="2"/>
  <c r="DP103" i="11"/>
  <c r="DP71" i="11"/>
  <c r="DP103" i="6"/>
  <c r="DP71" i="6"/>
  <c r="DP100" i="10"/>
  <c r="DP68" i="10"/>
  <c r="DP114" i="8"/>
  <c r="DP82" i="8"/>
  <c r="DP114" i="13"/>
  <c r="DP82" i="13"/>
  <c r="DP100" i="20"/>
  <c r="DP68" i="20"/>
  <c r="DP108" i="6"/>
  <c r="DP76" i="6"/>
  <c r="DP113" i="4"/>
  <c r="DP81" i="4"/>
  <c r="DP99" i="10"/>
  <c r="DP67" i="10"/>
  <c r="DO86" i="18"/>
  <c r="DO54" i="18"/>
  <c r="DQ110" i="15"/>
  <c r="DQ78" i="15"/>
  <c r="DP120" i="11"/>
  <c r="DP123" i="11" s="1"/>
  <c r="DP116" i="11" s="1"/>
  <c r="DP84" i="11"/>
  <c r="DP106" i="8"/>
  <c r="DP74" i="8"/>
  <c r="DQ105" i="19"/>
  <c r="DQ73" i="19"/>
  <c r="DQ101" i="21"/>
  <c r="DQ69" i="21"/>
  <c r="DQ100" i="19"/>
  <c r="DQ68" i="19"/>
  <c r="DP97" i="18"/>
  <c r="DP65" i="18"/>
  <c r="DQ106" i="18"/>
  <c r="DQ74" i="18"/>
  <c r="DP89" i="15"/>
  <c r="DP57" i="15"/>
  <c r="DP115" i="11"/>
  <c r="DP83" i="11"/>
  <c r="DP117" i="3"/>
  <c r="DP85" i="3"/>
  <c r="DQ115" i="3"/>
  <c r="DQ83" i="3"/>
  <c r="DQ105" i="15"/>
  <c r="DQ73" i="15"/>
  <c r="DP95" i="6"/>
  <c r="DP63" i="6"/>
  <c r="DQ99" i="13"/>
  <c r="DQ67" i="13"/>
  <c r="DP100" i="13"/>
  <c r="DP68" i="13"/>
  <c r="DP105" i="13"/>
  <c r="DP73" i="13"/>
  <c r="DP94" i="18"/>
  <c r="DP62" i="18"/>
  <c r="DQ112" i="3"/>
  <c r="DQ80" i="3"/>
  <c r="DQ107" i="2"/>
  <c r="DQ75" i="2"/>
  <c r="DP104" i="3"/>
  <c r="DP72" i="3"/>
  <c r="DP98" i="10"/>
  <c r="DP66" i="10"/>
  <c r="DP103" i="5"/>
  <c r="DP71" i="5"/>
  <c r="DQ100" i="13"/>
  <c r="DQ68" i="13"/>
  <c r="DQ94" i="11"/>
  <c r="DQ62" i="11"/>
  <c r="DQ97" i="15"/>
  <c r="DQ65" i="15"/>
  <c r="DQ105" i="13"/>
  <c r="DQ73" i="13"/>
  <c r="DQ95" i="12"/>
  <c r="DQ63" i="12"/>
  <c r="DP89" i="18"/>
  <c r="DP57" i="18"/>
  <c r="DP95" i="15"/>
  <c r="DP63" i="15"/>
  <c r="DQ96" i="20"/>
  <c r="DQ64" i="20"/>
  <c r="DP110" i="10"/>
  <c r="DP78" i="10"/>
  <c r="DP106" i="13"/>
  <c r="DP74" i="13"/>
  <c r="DP88" i="2"/>
  <c r="DP56" i="2"/>
  <c r="DP102" i="8"/>
  <c r="DP70" i="8"/>
  <c r="DQ101" i="7"/>
  <c r="DQ69" i="7"/>
  <c r="DQ104" i="3"/>
  <c r="DQ72" i="3"/>
  <c r="DQ115" i="8"/>
  <c r="DQ83" i="8"/>
  <c r="DQ98" i="10"/>
  <c r="DQ66" i="10"/>
  <c r="DQ100" i="4"/>
  <c r="DQ68" i="4"/>
  <c r="DQ103" i="5"/>
  <c r="DQ71" i="5"/>
  <c r="DP112" i="20"/>
  <c r="DP80" i="20"/>
  <c r="DP109" i="6"/>
  <c r="DP77" i="6"/>
  <c r="DP111" i="15"/>
  <c r="DP79" i="15"/>
  <c r="DP107" i="3"/>
  <c r="DP75" i="3"/>
  <c r="DP88" i="6"/>
  <c r="DP56" i="6"/>
  <c r="DP94" i="14"/>
  <c r="DP62" i="14"/>
  <c r="DP87" i="21"/>
  <c r="DP55" i="21"/>
  <c r="DP92" i="14"/>
  <c r="DP60" i="14"/>
  <c r="DP96" i="6"/>
  <c r="DP64" i="6"/>
  <c r="DQ89" i="18"/>
  <c r="DQ57" i="18"/>
  <c r="DQ94" i="8"/>
  <c r="DQ62" i="8"/>
  <c r="DQ95" i="15"/>
  <c r="DQ63" i="15"/>
  <c r="DQ120" i="21"/>
  <c r="DQ123" i="21" s="1"/>
  <c r="DQ116" i="21" s="1"/>
  <c r="DQ84" i="21"/>
  <c r="DP105" i="9"/>
  <c r="DP73" i="9"/>
  <c r="DP114" i="21"/>
  <c r="DP82" i="21"/>
  <c r="DQ120" i="5"/>
  <c r="DQ123" i="5" s="1"/>
  <c r="DQ116" i="5" s="1"/>
  <c r="DQ84" i="5"/>
  <c r="DQ110" i="10"/>
  <c r="DQ78" i="10"/>
  <c r="DQ99" i="17"/>
  <c r="DQ67" i="17"/>
  <c r="DQ106" i="13"/>
  <c r="DQ74" i="13"/>
  <c r="DQ105" i="3"/>
  <c r="DQ73" i="3"/>
  <c r="DQ88" i="2"/>
  <c r="DQ56" i="2"/>
  <c r="DQ98" i="17"/>
  <c r="DQ66" i="17"/>
  <c r="DP93" i="18"/>
  <c r="DP61" i="18"/>
  <c r="DP99" i="2"/>
  <c r="DP67" i="2"/>
  <c r="DQ117" i="8"/>
  <c r="DQ85" i="8"/>
  <c r="DQ87" i="7"/>
  <c r="DQ55" i="7"/>
  <c r="DQ97" i="9"/>
  <c r="DQ65" i="9"/>
  <c r="DP114" i="15"/>
  <c r="DP82" i="15"/>
  <c r="DP117" i="16"/>
  <c r="DP85" i="16"/>
  <c r="DQ92" i="20"/>
  <c r="DQ60" i="20"/>
  <c r="DQ105" i="2"/>
  <c r="DQ73" i="2"/>
  <c r="DQ103" i="11"/>
  <c r="DQ71" i="11"/>
  <c r="DQ103" i="6"/>
  <c r="DQ71" i="6"/>
  <c r="DQ100" i="10"/>
  <c r="DQ68" i="10"/>
  <c r="DQ114" i="8"/>
  <c r="DQ82" i="8"/>
  <c r="DQ114" i="13"/>
  <c r="DQ82" i="13"/>
  <c r="DQ100" i="20"/>
  <c r="DQ68" i="20"/>
  <c r="DQ108" i="6"/>
  <c r="DQ76" i="6"/>
  <c r="DQ113" i="4"/>
  <c r="DQ81" i="4"/>
  <c r="DQ99" i="10"/>
  <c r="DQ67" i="10"/>
  <c r="DP90" i="18"/>
  <c r="DP58" i="18"/>
  <c r="DP103" i="21"/>
  <c r="DP71" i="21"/>
  <c r="DQ120" i="11"/>
  <c r="DQ123" i="11" s="1"/>
  <c r="DQ116" i="11" s="1"/>
  <c r="DQ84" i="11"/>
  <c r="DQ106" i="8"/>
  <c r="DQ74" i="8"/>
  <c r="DP90" i="5"/>
  <c r="DP58" i="5"/>
  <c r="DP120" i="4"/>
  <c r="DP123" i="4" s="1"/>
  <c r="DP116" i="4" s="1"/>
  <c r="DP84" i="4"/>
  <c r="DP97" i="3"/>
  <c r="DP65" i="3"/>
  <c r="DQ97" i="18"/>
  <c r="DQ65" i="18"/>
  <c r="DP101" i="15"/>
  <c r="DP69" i="15"/>
  <c r="DQ89" i="15"/>
  <c r="DQ57" i="15"/>
  <c r="DQ115" i="11"/>
  <c r="DQ83" i="11"/>
  <c r="DQ117" i="3"/>
  <c r="DQ85" i="3"/>
  <c r="DP101" i="8"/>
  <c r="DP69" i="8"/>
  <c r="DP102" i="21"/>
  <c r="DP70" i="21"/>
  <c r="DO86" i="8"/>
  <c r="DO54" i="8"/>
  <c r="DP109" i="9"/>
  <c r="DP77" i="9"/>
  <c r="DQ95" i="6"/>
  <c r="DQ63" i="6"/>
  <c r="DQ87" i="14"/>
  <c r="DQ55" i="14"/>
  <c r="DP115" i="9"/>
  <c r="DP83" i="9"/>
  <c r="DQ102" i="8"/>
  <c r="DQ70" i="8"/>
  <c r="DP86" i="7"/>
  <c r="DP54" i="7"/>
  <c r="DP97" i="2"/>
  <c r="DP65" i="2"/>
  <c r="DP91" i="20"/>
  <c r="DP59" i="20"/>
  <c r="DP87" i="12"/>
  <c r="DP55" i="12"/>
  <c r="DP101" i="12"/>
  <c r="DP69" i="12"/>
  <c r="DP108" i="10"/>
  <c r="DP76" i="10"/>
  <c r="DQ112" i="20"/>
  <c r="DQ80" i="20"/>
  <c r="DQ109" i="6"/>
  <c r="DQ77" i="6"/>
  <c r="DQ111" i="15"/>
  <c r="DQ79" i="15"/>
  <c r="DQ107" i="3"/>
  <c r="DQ75" i="3"/>
  <c r="DQ88" i="6"/>
  <c r="DQ56" i="6"/>
  <c r="DQ94" i="14"/>
  <c r="DQ62" i="14"/>
  <c r="DQ87" i="21"/>
  <c r="DQ55" i="21"/>
  <c r="DQ92" i="14"/>
  <c r="DQ60" i="14"/>
  <c r="DQ96" i="6"/>
  <c r="DQ64" i="6"/>
  <c r="DP86" i="13"/>
  <c r="DP54" i="13"/>
  <c r="DP108" i="16"/>
  <c r="DP76" i="16"/>
  <c r="DP104" i="8"/>
  <c r="DP72" i="8"/>
  <c r="DP90" i="12"/>
  <c r="DP58" i="12"/>
  <c r="DP93" i="12"/>
  <c r="DP61" i="12"/>
  <c r="DQ105" i="9"/>
  <c r="DQ73" i="9"/>
  <c r="DQ114" i="21"/>
  <c r="DQ82" i="21"/>
  <c r="DP111" i="18"/>
  <c r="DP79" i="18"/>
  <c r="DP109" i="20"/>
  <c r="DP77" i="20"/>
  <c r="DP117" i="15"/>
  <c r="DP85" i="15"/>
  <c r="DP89" i="12"/>
  <c r="DP57" i="12"/>
  <c r="DP100" i="14"/>
  <c r="DP68" i="14"/>
  <c r="DP90" i="2"/>
  <c r="DP58" i="2"/>
  <c r="DQ93" i="17"/>
  <c r="DQ61" i="17"/>
  <c r="DQ93" i="18"/>
  <c r="DQ61" i="18"/>
  <c r="DQ99" i="2"/>
  <c r="DQ67" i="2"/>
  <c r="DQ86" i="14"/>
  <c r="DQ54" i="14"/>
  <c r="DP96" i="16"/>
  <c r="DP64" i="16"/>
  <c r="DP113" i="16"/>
  <c r="DP81" i="16"/>
  <c r="DP97" i="4"/>
  <c r="DP65" i="4"/>
  <c r="DQ114" i="15"/>
  <c r="DQ82" i="15"/>
  <c r="DQ117" i="16"/>
  <c r="DQ85" i="16"/>
  <c r="DP106" i="14"/>
  <c r="DP74" i="14"/>
  <c r="DP105" i="5"/>
  <c r="DP73" i="5"/>
  <c r="DP92" i="3"/>
  <c r="DP60" i="3"/>
  <c r="DP91" i="3"/>
  <c r="DP59" i="3"/>
  <c r="DP88" i="3"/>
  <c r="DP56" i="3"/>
  <c r="DP103" i="15"/>
  <c r="DP71" i="15"/>
  <c r="DP111" i="13"/>
  <c r="DP79" i="13"/>
  <c r="DP101" i="13"/>
  <c r="DP69" i="13"/>
  <c r="DP109" i="3"/>
  <c r="DP77" i="3"/>
  <c r="DP110" i="19"/>
  <c r="DP78" i="19"/>
  <c r="DP93" i="13"/>
  <c r="DP61" i="13"/>
  <c r="DQ90" i="18"/>
  <c r="DQ58" i="18"/>
  <c r="DQ103" i="21"/>
  <c r="DQ71" i="21"/>
  <c r="DP96" i="3"/>
  <c r="DP64" i="3"/>
  <c r="DP90" i="14"/>
  <c r="DP58" i="14"/>
  <c r="DQ90" i="5"/>
  <c r="DQ58" i="5"/>
  <c r="DQ120" i="4"/>
  <c r="DQ123" i="4" s="1"/>
  <c r="DQ116" i="4" s="1"/>
  <c r="DQ84" i="4"/>
  <c r="DQ97" i="3"/>
  <c r="DQ65" i="3"/>
  <c r="DP111" i="5"/>
  <c r="DP79" i="5"/>
  <c r="DQ101" i="15"/>
  <c r="DQ69" i="15"/>
  <c r="DP89" i="9"/>
  <c r="DP57" i="9"/>
  <c r="DP92" i="5"/>
  <c r="DP60" i="5"/>
  <c r="DP89" i="3"/>
  <c r="DP57" i="3"/>
  <c r="DQ101" i="8"/>
  <c r="DQ69" i="8"/>
  <c r="DQ102" i="21"/>
  <c r="DQ70" i="21"/>
  <c r="DQ109" i="9"/>
  <c r="DQ77" i="9"/>
  <c r="DQ86" i="3"/>
  <c r="DQ54" i="3"/>
  <c r="DQ105" i="14"/>
  <c r="DQ73" i="14"/>
  <c r="DQ101" i="12"/>
  <c r="DQ69" i="12"/>
  <c r="DP117" i="13"/>
  <c r="DP85" i="13"/>
  <c r="DP113" i="10"/>
  <c r="DP81" i="10"/>
  <c r="DP104" i="4"/>
  <c r="DP72" i="4"/>
  <c r="DP113" i="5"/>
  <c r="DP81" i="5"/>
  <c r="DP90" i="7"/>
  <c r="DP58" i="7"/>
  <c r="DP89" i="8"/>
  <c r="DP57" i="8"/>
  <c r="DQ108" i="16"/>
  <c r="DQ76" i="16"/>
  <c r="DQ104" i="8"/>
  <c r="DQ72" i="8"/>
  <c r="DQ90" i="12"/>
  <c r="DQ58" i="12"/>
  <c r="DQ93" i="12"/>
  <c r="DQ61" i="12"/>
  <c r="DP103" i="16"/>
  <c r="DP71" i="16"/>
  <c r="DQ111" i="18"/>
  <c r="DQ79" i="18"/>
  <c r="DQ109" i="20"/>
  <c r="DQ77" i="20"/>
  <c r="DQ117" i="15"/>
  <c r="DQ85" i="15"/>
  <c r="DQ89" i="12"/>
  <c r="DQ57" i="12"/>
  <c r="DQ100" i="14"/>
  <c r="DQ68" i="14"/>
  <c r="DQ90" i="2"/>
  <c r="DQ58" i="2"/>
  <c r="DP103" i="4"/>
  <c r="DP71" i="4"/>
  <c r="DP113" i="19"/>
  <c r="DP81" i="19"/>
  <c r="DP107" i="18"/>
  <c r="DP75" i="18"/>
  <c r="DP86" i="14"/>
  <c r="DP54" i="14"/>
  <c r="DQ96" i="16"/>
  <c r="DQ64" i="16"/>
  <c r="DQ113" i="16"/>
  <c r="DQ81" i="16"/>
  <c r="DQ97" i="4"/>
  <c r="DQ65" i="4"/>
  <c r="DP94" i="2"/>
  <c r="DP62" i="2"/>
  <c r="DP97" i="8"/>
  <c r="DP65" i="8"/>
  <c r="DQ106" i="14"/>
  <c r="DQ74" i="14"/>
  <c r="DQ105" i="5"/>
  <c r="DQ73" i="5"/>
  <c r="DQ92" i="3"/>
  <c r="DQ60" i="3"/>
  <c r="DQ91" i="3"/>
  <c r="DQ59" i="3"/>
  <c r="DQ88" i="3"/>
  <c r="DQ56" i="3"/>
  <c r="DQ103" i="15"/>
  <c r="DQ71" i="15"/>
  <c r="DQ111" i="13"/>
  <c r="DQ79" i="13"/>
  <c r="DQ101" i="13"/>
  <c r="DQ69" i="13"/>
  <c r="DQ109" i="3"/>
  <c r="DQ77" i="3"/>
  <c r="DQ110" i="19"/>
  <c r="DQ78" i="19"/>
  <c r="DQ93" i="13"/>
  <c r="DQ61" i="13"/>
  <c r="DP113" i="20"/>
  <c r="DP81" i="20"/>
  <c r="DQ96" i="3"/>
  <c r="DQ64" i="3"/>
  <c r="DQ90" i="14"/>
  <c r="DQ58" i="14"/>
  <c r="DP92" i="2"/>
  <c r="DP60" i="2"/>
  <c r="DP113" i="14"/>
  <c r="DP81" i="14"/>
  <c r="DQ111" i="5"/>
  <c r="DQ79" i="5"/>
  <c r="DQ86" i="20"/>
  <c r="DQ54" i="20"/>
  <c r="DQ89" i="9"/>
  <c r="DQ57" i="9"/>
  <c r="DQ92" i="5"/>
  <c r="DQ60" i="5"/>
  <c r="DQ89" i="3"/>
  <c r="DQ57" i="3"/>
  <c r="DP102" i="11"/>
  <c r="DP70" i="11"/>
  <c r="DP117" i="14"/>
  <c r="DP85" i="14"/>
  <c r="DP111" i="7"/>
  <c r="DP79" i="7"/>
  <c r="DP112" i="4"/>
  <c r="DP80" i="4"/>
  <c r="DP120" i="6"/>
  <c r="DP123" i="6" s="1"/>
  <c r="DP116" i="6" s="1"/>
  <c r="DP84" i="6"/>
  <c r="DQ87" i="12"/>
  <c r="DQ55" i="12"/>
  <c r="DP95" i="21"/>
  <c r="DP63" i="21"/>
  <c r="DP93" i="15"/>
  <c r="DP61" i="15"/>
  <c r="DP108" i="4"/>
  <c r="DP76" i="4"/>
  <c r="DP89" i="2"/>
  <c r="DP57" i="2"/>
  <c r="DQ95" i="21"/>
  <c r="DQ63" i="21"/>
  <c r="DQ117" i="13"/>
  <c r="DQ85" i="13"/>
  <c r="DQ113" i="10"/>
  <c r="DQ81" i="10"/>
  <c r="DQ113" i="5"/>
  <c r="DQ81" i="5"/>
  <c r="DQ89" i="8"/>
  <c r="DQ57" i="8"/>
  <c r="DP98" i="6"/>
  <c r="DP66" i="6"/>
  <c r="DP89" i="21"/>
  <c r="DP57" i="21"/>
  <c r="DQ103" i="16"/>
  <c r="DQ71" i="16"/>
  <c r="DP97" i="5"/>
  <c r="DP65" i="5"/>
  <c r="DP114" i="12"/>
  <c r="DP82" i="12"/>
  <c r="DP108" i="11"/>
  <c r="DP76" i="11"/>
  <c r="DQ103" i="4"/>
  <c r="DQ71" i="4"/>
  <c r="DQ107" i="18"/>
  <c r="DQ75" i="18"/>
  <c r="DP108" i="17"/>
  <c r="DP76" i="17"/>
  <c r="DP115" i="4"/>
  <c r="DP83" i="4"/>
  <c r="DP111" i="11"/>
  <c r="DP79" i="11"/>
  <c r="DQ94" i="2"/>
  <c r="DQ62" i="2"/>
  <c r="DQ97" i="8"/>
  <c r="DQ65" i="8"/>
  <c r="DP101" i="14"/>
  <c r="DP69" i="14"/>
  <c r="DP103" i="9"/>
  <c r="DP71" i="9"/>
  <c r="DP117" i="18"/>
  <c r="DP85" i="18"/>
  <c r="DP109" i="14"/>
  <c r="DP77" i="14"/>
  <c r="DP109" i="19"/>
  <c r="DP77" i="19"/>
  <c r="DP109" i="2"/>
  <c r="DP77" i="2"/>
  <c r="DP95" i="4"/>
  <c r="DP63" i="4"/>
  <c r="DP95" i="20"/>
  <c r="DP63" i="20"/>
  <c r="DP91" i="21"/>
  <c r="DP59" i="21"/>
  <c r="DP120" i="10"/>
  <c r="DP123" i="10" s="1"/>
  <c r="DP116" i="10" s="1"/>
  <c r="DP84" i="10"/>
  <c r="DP92" i="19"/>
  <c r="DP60" i="19"/>
  <c r="DQ113" i="20"/>
  <c r="DQ81" i="20"/>
  <c r="DP97" i="10"/>
  <c r="DP65" i="10"/>
  <c r="DP102" i="17"/>
  <c r="DP70" i="17"/>
  <c r="DQ92" i="2"/>
  <c r="DQ60" i="2"/>
  <c r="DQ113" i="14"/>
  <c r="DQ81" i="14"/>
  <c r="DP108" i="21"/>
  <c r="DP76" i="21"/>
  <c r="DP89" i="5"/>
  <c r="DP57" i="5"/>
  <c r="DP110" i="5"/>
  <c r="DP78" i="5"/>
  <c r="DP105" i="10"/>
  <c r="DP73" i="10"/>
  <c r="DQ102" i="11"/>
  <c r="DQ70" i="11"/>
  <c r="DQ117" i="14"/>
  <c r="DQ85" i="14"/>
  <c r="DQ111" i="7"/>
  <c r="DQ79" i="7"/>
  <c r="DQ112" i="4"/>
  <c r="DQ80" i="4"/>
  <c r="DQ111" i="14"/>
  <c r="DQ79" i="14"/>
  <c r="DQ91" i="20"/>
  <c r="DQ59" i="20"/>
  <c r="DP86" i="2"/>
  <c r="DP54" i="2"/>
  <c r="DP96" i="19"/>
  <c r="DP64" i="19"/>
  <c r="DP91" i="4"/>
  <c r="DP59" i="4"/>
  <c r="DP98" i="21"/>
  <c r="DP66" i="21"/>
  <c r="DP104" i="17"/>
  <c r="DP72" i="17"/>
  <c r="DP86" i="1"/>
  <c r="DP54" i="1"/>
  <c r="DQ96" i="19"/>
  <c r="DQ64" i="19"/>
  <c r="DQ104" i="4"/>
  <c r="DQ72" i="4"/>
  <c r="DQ90" i="7"/>
  <c r="DQ58" i="7"/>
  <c r="DP94" i="17"/>
  <c r="DP62" i="17"/>
  <c r="DP117" i="2"/>
  <c r="DP85" i="2"/>
  <c r="DP97" i="19"/>
  <c r="DP65" i="19"/>
  <c r="DQ86" i="15"/>
  <c r="DQ54" i="15"/>
  <c r="DP98" i="12"/>
  <c r="DP66" i="12"/>
  <c r="DP99" i="21"/>
  <c r="DP67" i="21"/>
  <c r="DP92" i="11"/>
  <c r="DP60" i="11"/>
  <c r="DQ113" i="19"/>
  <c r="DQ81" i="19"/>
  <c r="DP100" i="11"/>
  <c r="DP68" i="11"/>
  <c r="DP98" i="7"/>
  <c r="DP66" i="7"/>
  <c r="DQ108" i="4"/>
  <c r="DQ76" i="4"/>
  <c r="DQ91" i="4"/>
  <c r="DQ59" i="4"/>
  <c r="DQ89" i="2"/>
  <c r="DQ57" i="2"/>
  <c r="DQ98" i="21"/>
  <c r="DQ66" i="21"/>
  <c r="DQ104" i="17"/>
  <c r="DQ72" i="17"/>
  <c r="DP110" i="4"/>
  <c r="DP78" i="4"/>
  <c r="DP95" i="11"/>
  <c r="DP63" i="11"/>
  <c r="DP111" i="12"/>
  <c r="DP79" i="12"/>
  <c r="DP120" i="3"/>
  <c r="DP123" i="3" s="1"/>
  <c r="DP116" i="3" s="1"/>
  <c r="DP84" i="3"/>
  <c r="DP113" i="2"/>
  <c r="DP81" i="2"/>
  <c r="DP112" i="2"/>
  <c r="DP80" i="2"/>
  <c r="DP112" i="13"/>
  <c r="DP80" i="13"/>
  <c r="DP112" i="10"/>
  <c r="DP80" i="10"/>
  <c r="DP102" i="14"/>
  <c r="DP70" i="14"/>
  <c r="DQ94" i="17"/>
  <c r="DQ62" i="17"/>
  <c r="DQ98" i="6"/>
  <c r="DQ66" i="6"/>
  <c r="DQ117" i="2"/>
  <c r="DQ85" i="2"/>
  <c r="DQ89" i="21"/>
  <c r="DQ57" i="21"/>
  <c r="DQ97" i="19"/>
  <c r="DQ65" i="19"/>
  <c r="DP90" i="4"/>
  <c r="DP58" i="4"/>
  <c r="DP86" i="15"/>
  <c r="DP54" i="15"/>
  <c r="DQ97" i="5"/>
  <c r="DQ65" i="5"/>
  <c r="DQ98" i="12"/>
  <c r="DQ66" i="12"/>
  <c r="DQ114" i="12"/>
  <c r="DQ82" i="12"/>
  <c r="DQ99" i="21"/>
  <c r="DQ67" i="21"/>
  <c r="DQ108" i="11"/>
  <c r="DQ76" i="11"/>
  <c r="DQ92" i="11"/>
  <c r="DQ60" i="11"/>
  <c r="DP103" i="20"/>
  <c r="DP71" i="20"/>
  <c r="DP104" i="10"/>
  <c r="DP72" i="10"/>
  <c r="DP98" i="13"/>
  <c r="DP66" i="13"/>
  <c r="DQ108" i="17"/>
  <c r="DQ76" i="17"/>
  <c r="DQ100" i="11"/>
  <c r="DQ68" i="11"/>
  <c r="DQ115" i="4"/>
  <c r="DQ83" i="4"/>
  <c r="DQ111" i="11"/>
  <c r="DQ79" i="11"/>
  <c r="DP110" i="9"/>
  <c r="DP78" i="9"/>
  <c r="DP99" i="8"/>
  <c r="DP67" i="8"/>
  <c r="DQ101" i="14"/>
  <c r="DQ69" i="14"/>
  <c r="DQ103" i="9"/>
  <c r="DQ71" i="9"/>
  <c r="DQ117" i="18"/>
  <c r="DQ85" i="18"/>
  <c r="DQ109" i="14"/>
  <c r="DQ77" i="14"/>
  <c r="DQ109" i="19"/>
  <c r="DQ77" i="19"/>
  <c r="DQ109" i="2"/>
  <c r="DQ77" i="2"/>
  <c r="DQ95" i="4"/>
  <c r="DQ63" i="4"/>
  <c r="DQ95" i="20"/>
  <c r="DQ63" i="20"/>
  <c r="DQ91" i="21"/>
  <c r="DQ59" i="21"/>
  <c r="DQ120" i="10"/>
  <c r="DQ123" i="10" s="1"/>
  <c r="DQ116" i="10" s="1"/>
  <c r="DQ84" i="10"/>
  <c r="DQ92" i="19"/>
  <c r="DQ60" i="19"/>
  <c r="DO86" i="21"/>
  <c r="DO54" i="21"/>
  <c r="DQ97" i="10"/>
  <c r="DQ65" i="10"/>
  <c r="DQ102" i="17"/>
  <c r="DQ70" i="17"/>
  <c r="DP87" i="5"/>
  <c r="DP55" i="5"/>
  <c r="DP120" i="20"/>
  <c r="DP123" i="20" s="1"/>
  <c r="DP116" i="20" s="1"/>
  <c r="DP84" i="20"/>
  <c r="DO86" i="16"/>
  <c r="DO54" i="16"/>
  <c r="DP86" i="10"/>
  <c r="DP54" i="10"/>
  <c r="DQ108" i="21"/>
  <c r="DQ76" i="21"/>
  <c r="DQ89" i="5"/>
  <c r="DQ57" i="5"/>
  <c r="DQ110" i="5"/>
  <c r="DQ78" i="5"/>
  <c r="DQ105" i="10"/>
  <c r="DQ73" i="10"/>
  <c r="DP115" i="16"/>
  <c r="DP83" i="16"/>
  <c r="DP106" i="11"/>
  <c r="DP74" i="11"/>
  <c r="DQ97" i="2"/>
  <c r="DQ65" i="2"/>
  <c r="DQ108" i="10"/>
  <c r="DQ76" i="10"/>
  <c r="DQ98" i="7"/>
  <c r="DQ66" i="7"/>
  <c r="DO86" i="9"/>
  <c r="DO54" i="9"/>
  <c r="DP105" i="14"/>
  <c r="DP73" i="14"/>
  <c r="DP111" i="14"/>
  <c r="DP79" i="14"/>
  <c r="DP99" i="13"/>
  <c r="DP67" i="13"/>
  <c r="DP93" i="2"/>
  <c r="DP61" i="2"/>
  <c r="DP87" i="14"/>
  <c r="DP55" i="14"/>
  <c r="DQ110" i="4"/>
  <c r="DQ78" i="4"/>
  <c r="DQ95" i="11"/>
  <c r="DQ63" i="11"/>
  <c r="DQ111" i="12"/>
  <c r="DQ79" i="12"/>
  <c r="DQ120" i="3"/>
  <c r="DQ123" i="3" s="1"/>
  <c r="DQ116" i="3" s="1"/>
  <c r="DQ84" i="3"/>
  <c r="DQ113" i="2"/>
  <c r="DQ81" i="2"/>
  <c r="DQ112" i="2"/>
  <c r="DQ80" i="2"/>
  <c r="DQ112" i="13"/>
  <c r="DQ80" i="13"/>
  <c r="DQ112" i="10"/>
  <c r="DQ80" i="10"/>
  <c r="DQ102" i="14"/>
  <c r="DQ70" i="14"/>
  <c r="DP89" i="4"/>
  <c r="DP57" i="4"/>
  <c r="DP107" i="21"/>
  <c r="DP75" i="21"/>
  <c r="DP112" i="3"/>
  <c r="DP80" i="3"/>
  <c r="DP104" i="13"/>
  <c r="DP72" i="13"/>
  <c r="DQ90" i="4"/>
  <c r="DQ58" i="4"/>
  <c r="DP107" i="11"/>
  <c r="DP75" i="11"/>
  <c r="DP90" i="17"/>
  <c r="DP58" i="17"/>
  <c r="DP94" i="3"/>
  <c r="DP62" i="3"/>
  <c r="DP87" i="11"/>
  <c r="DP55" i="11"/>
  <c r="DP88" i="12"/>
  <c r="DP56" i="12"/>
  <c r="DP120" i="14"/>
  <c r="DP123" i="14" s="1"/>
  <c r="DP116" i="14" s="1"/>
  <c r="DP84" i="14"/>
  <c r="DP114" i="6"/>
  <c r="DP82" i="6"/>
  <c r="DQ103" i="20"/>
  <c r="DQ71" i="20"/>
  <c r="DQ104" i="10"/>
  <c r="DQ72" i="10"/>
  <c r="DQ98" i="13"/>
  <c r="DQ66" i="13"/>
  <c r="DP96" i="14"/>
  <c r="DP64" i="14"/>
  <c r="DP109" i="16"/>
  <c r="DP77" i="16"/>
  <c r="DP115" i="21"/>
  <c r="DP83" i="21"/>
  <c r="DQ110" i="9"/>
  <c r="DQ78" i="9"/>
  <c r="DQ99" i="8"/>
  <c r="DQ67" i="8"/>
  <c r="DP105" i="11"/>
  <c r="DP73" i="11"/>
  <c r="DP108" i="20"/>
  <c r="DP76" i="20"/>
  <c r="DP106" i="21"/>
  <c r="DP74" i="21"/>
  <c r="DP89" i="13"/>
  <c r="DP57" i="13"/>
  <c r="DP89" i="7"/>
  <c r="DP57" i="7"/>
  <c r="DP102" i="18"/>
  <c r="DP70" i="18"/>
  <c r="DP100" i="3"/>
  <c r="DP68" i="3"/>
  <c r="DP96" i="17"/>
  <c r="DP64" i="17"/>
  <c r="DP88" i="7"/>
  <c r="DP56" i="7"/>
  <c r="DP101" i="2"/>
  <c r="DP69" i="2"/>
  <c r="DP91" i="16"/>
  <c r="DP59" i="16"/>
  <c r="DP99" i="20"/>
  <c r="DP67" i="20"/>
  <c r="DP117" i="17"/>
  <c r="DP85" i="17"/>
  <c r="DQ110" i="14"/>
  <c r="DQ78" i="14"/>
  <c r="DQ87" i="5"/>
  <c r="DQ55" i="5"/>
  <c r="DQ120" i="20"/>
  <c r="DQ123" i="20" s="1"/>
  <c r="DQ116" i="20" s="1"/>
  <c r="DQ84" i="20"/>
  <c r="DP105" i="4"/>
  <c r="DP73" i="4"/>
  <c r="DP111" i="17"/>
  <c r="DP79" i="17"/>
  <c r="DP101" i="19"/>
  <c r="DP69" i="19"/>
  <c r="DP87" i="10"/>
  <c r="DP55" i="10"/>
  <c r="DQ115" i="16"/>
  <c r="DQ83" i="16"/>
  <c r="DP86" i="6"/>
  <c r="DP54" i="6"/>
  <c r="DQ106" i="11"/>
  <c r="DQ74" i="11"/>
  <c r="DP86" i="4"/>
  <c r="DP54" i="4"/>
  <c r="BK15" i="9"/>
  <c r="DP15" i="9" a="1"/>
  <c r="DP15" i="9" s="1"/>
  <c r="BJ47" i="9"/>
  <c r="DQ15" i="5" a="1"/>
  <c r="DQ15" i="5" s="1"/>
  <c r="BK47" i="5"/>
  <c r="BK47" i="11"/>
  <c r="DP15" i="18" a="1"/>
  <c r="DP15" i="18" s="1"/>
  <c r="BK15" i="18"/>
  <c r="BJ47" i="18"/>
  <c r="BK47" i="14"/>
  <c r="DQ15" i="10" a="1"/>
  <c r="DQ15" i="10" s="1"/>
  <c r="BK47" i="10"/>
  <c r="DQ15" i="13" a="1"/>
  <c r="DQ15" i="13" s="1"/>
  <c r="BK47" i="13"/>
  <c r="BK47" i="17"/>
  <c r="DQ15" i="6" a="1"/>
  <c r="DQ15" i="6" s="1"/>
  <c r="BK47" i="6"/>
  <c r="DQ15" i="4" a="1"/>
  <c r="DQ15" i="4" s="1"/>
  <c r="BK47" i="4"/>
  <c r="BK47" i="15"/>
  <c r="DQ22" i="15" a="1"/>
  <c r="DQ22" i="15" s="1"/>
  <c r="DQ15" i="7" a="1"/>
  <c r="DQ15" i="7" s="1"/>
  <c r="BK47" i="7"/>
  <c r="DQ15" i="2" a="1"/>
  <c r="DQ15" i="2" s="1"/>
  <c r="BK47" i="2"/>
  <c r="BK15" i="12"/>
  <c r="DP15" i="12" a="1"/>
  <c r="DP15" i="12" s="1"/>
  <c r="BJ47" i="12"/>
  <c r="DQ15" i="1" a="1"/>
  <c r="DQ15" i="1" s="1"/>
  <c r="BK47" i="1"/>
  <c r="DP15" i="21" a="1"/>
  <c r="DP15" i="21" s="1"/>
  <c r="BK15" i="21"/>
  <c r="BJ47" i="21"/>
  <c r="BK15" i="8"/>
  <c r="DP15" i="8" a="1"/>
  <c r="DP15" i="8" s="1"/>
  <c r="BJ47" i="8"/>
  <c r="BK47" i="3"/>
  <c r="BK47" i="19"/>
  <c r="DQ15" i="19" a="1"/>
  <c r="DQ15" i="19" s="1"/>
  <c r="DQ20" i="16" a="1"/>
  <c r="DQ20" i="16" s="1"/>
  <c r="DP15" i="16" a="1"/>
  <c r="DP15" i="16" s="1"/>
  <c r="BK15" i="16"/>
  <c r="DQ15" i="16" s="1" a="1"/>
  <c r="DQ15" i="16" s="1"/>
  <c r="BJ47" i="16"/>
  <c r="BK47" i="20"/>
  <c r="DQ86" i="6" l="1"/>
  <c r="DQ54" i="6"/>
  <c r="DP86" i="18"/>
  <c r="DP54" i="18"/>
  <c r="DQ86" i="19"/>
  <c r="DQ54" i="19"/>
  <c r="DP86" i="21"/>
  <c r="DP54" i="21"/>
  <c r="DQ86" i="7"/>
  <c r="DQ54" i="7"/>
  <c r="DQ86" i="2"/>
  <c r="DQ54" i="2"/>
  <c r="DQ86" i="13"/>
  <c r="DQ54" i="13"/>
  <c r="DQ91" i="16"/>
  <c r="DQ59" i="16"/>
  <c r="DQ93" i="15"/>
  <c r="DQ61" i="15"/>
  <c r="DQ86" i="5"/>
  <c r="DQ54" i="5"/>
  <c r="DP86" i="8"/>
  <c r="DP54" i="8"/>
  <c r="DP86" i="12"/>
  <c r="DP54" i="12"/>
  <c r="DQ86" i="10"/>
  <c r="DQ54" i="10"/>
  <c r="DQ86" i="1"/>
  <c r="DQ54" i="1"/>
  <c r="DQ86" i="16"/>
  <c r="DQ54" i="16"/>
  <c r="DQ86" i="4"/>
  <c r="DQ54" i="4"/>
  <c r="DP86" i="9"/>
  <c r="DP54" i="9"/>
  <c r="DP86" i="16"/>
  <c r="DP54" i="16"/>
  <c r="DQ15" i="9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  <c r="DQ86" i="21" l="1"/>
  <c r="DQ54" i="21"/>
  <c r="DQ86" i="12"/>
  <c r="DQ54" i="12"/>
  <c r="DQ86" i="9"/>
  <c r="DQ54" i="9"/>
  <c r="DQ86" i="8"/>
  <c r="DQ54" i="8"/>
  <c r="DQ86" i="18"/>
  <c r="DQ54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<sst xmlns="http://schemas.openxmlformats.org/spreadsheetml/2006/main" count="7431" uniqueCount="187">
  <si>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</si>
  <si>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</si>
  <si>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</si>
  <si>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</si>
  <si>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</si>
  <si>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</si>
  <si>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</si>
  <si>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</si>
  <si>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</si>
  <si>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</si>
  <si>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</si>
  <si>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</si>
  <si>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</si>
  <si>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</si>
  <si>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</si>
  <si>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</si>
  <si>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</si>
  <si>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</si>
  <si>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</si>
  <si>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</si>
  <si>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</si>
  <si>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</si>
  <si>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</si>
  <si>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</si>
  <si>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</si>
  <si>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</si>
  <si>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</si>
  <si>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</si>
  <si>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</si>
  <si>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</si>
  <si>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</si>
  <si>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</si>
  <si>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</si>
  <si>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</si>
  <si>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</si>
  <si>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</si>
  <si>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</si>
  <si>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</si>
  <si>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</si>
  <si>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</si>
  <si>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</si>
  <si>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</si>
  <si>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</si>
  <si>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</si>
  <si>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</si>
  <si>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</si>
  <si>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</si>
  <si>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</si>
  <si>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</si>
  <si>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</si>
  <si>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</si>
  <si>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</si>
  <si>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</si>
  <si>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</si>
  <si>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</si>
  <si>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</si>
  <si>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</si>
  <si>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</si>
  <si>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</si>
  <si>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</si>
  <si>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</si>
  <si>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</si>
  <si>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</si>
  <si>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</si>
  <si>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</si>
  <si>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</si>
  <si>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</si>
  <si>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</si>
  <si>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</si>
  <si>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</si>
  <si>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</si>
  <si>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</si>
  <si>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</si>
  <si>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</si>
  <si>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</si>
  <si>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</si>
  <si>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</si>
  <si>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</si>
  <si>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</si>
  <si>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</si>
  <si>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</si>
  <si>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</si>
  <si>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</si>
  <si>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</si>
  <si>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</si>
  <si>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</si>
  <si>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</si>
  <si>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</si>
  <si>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</si>
  <si>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</si>
  <si>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</si>
  <si>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</si>
  <si>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</si>
  <si>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</si>
  <si>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</si>
  <si>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</si>
  <si>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</si>
  <si>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</si>
  <si>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</si>
  <si>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</si>
  <si>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</si>
  <si>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</si>
  <si>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</si>
  <si>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</si>
  <si>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</si>
  <si>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</si>
  <si>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</si>
  <si>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</si>
  <si>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</si>
  <si>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</si>
  <si>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</si>
  <si>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</si>
  <si>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</si>
  <si>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</si>
  <si>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</si>
  <si>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</si>
  <si>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</si>
  <si>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</si>
  <si>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</si>
  <si>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</si>
  <si>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</si>
  <si>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</si>
  <si>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</si>
  <si>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</si>
  <si>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</si>
  <si>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</si>
  <si>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</si>
  <si>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</si>
  <si>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</si>
  <si>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</si>
  <si>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</si>
  <si>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</si>
  <si>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</si>
  <si>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</si>
  <si>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</si>
  <si>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</si>
  <si>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</si>
  <si>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</si>
  <si>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</si>
  <si>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</si>
  <si>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</si>
  <si>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</si>
  <si>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</si>
  <si>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</si>
  <si>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</si>
  <si>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</si>
  <si>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</si>
  <si>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</si>
  <si>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</si>
  <si>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</si>
  <si>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</si>
  <si>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</si>
  <si>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</si>
  <si>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</si>
  <si>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</si>
  <si>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</si>
  <si>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</si>
  <si>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</si>
  <si>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</si>
  <si>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</si>
  <si>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</si>
  <si>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</si>
  <si>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</si>
  <si>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</si>
  <si>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</si>
  <si>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</si>
  <si>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</si>
  <si>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</si>
  <si>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</si>
  <si>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</si>
  <si>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</si>
  <si>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</si>
  <si>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</si>
  <si>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</si>
  <si>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</si>
  <si>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</si>
  <si>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</si>
  <si>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</si>
  <si>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</si>
  <si>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</si>
  <si>
    <t>generic</t>
  </si>
  <si>
    <t>deployment</t>
  </si>
  <si>
    <t>No</t>
  </si>
  <si>
    <t>No CCS with non-energy feedstock?</t>
  </si>
  <si>
    <t>growth in non-energy</t>
  </si>
  <si>
    <t>(rather than change production)</t>
  </si>
  <si>
    <t>Changed energy efficiency to show 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</si>
</sst>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58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  <xf numFmtId="0" fontId="17" fillId="0" borderId="0" xfId="0" applyFont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'11_MEX'!$BP$14:$CW$14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'11_MEX'!$BP$9:$CW$9</c:f>
              <c:numCache>
                <c:formatCode>0.00</c:formatCode>
                <c:ptCount val="34"/>
                <c:pt idx="0">
                  <c:v>219.07585911600003</c:v>
                </c:pt>
                <c:pt idx="1">
                  <c:v>198.57942158399999</c:v>
                </c:pt>
                <c:pt idx="2">
                  <c:v>204.06844621644899</c:v>
                </c:pt>
                <c:pt idx="3">
                  <c:v>197.48041701401115</c:v>
                </c:pt>
                <c:pt idx="4">
                  <c:v>203.23800362919184</c:v>
                </c:pt>
                <c:pt idx="5">
                  <c:v>209.2396650579179</c:v>
                </c:pt>
                <c:pt idx="6">
                  <c:v>215.46446787719918</c:v>
                </c:pt>
                <c:pt idx="7">
                  <c:v>221.89198340124514</c:v>
                </c:pt>
                <c:pt idx="8">
                  <c:v>228.52525384270615</c:v>
                </c:pt>
                <c:pt idx="9">
                  <c:v>235.37252294666064</c:v>
                </c:pt>
                <c:pt idx="10">
                  <c:v>242.4437147728074</c:v>
                </c:pt>
                <c:pt idx="11">
                  <c:v>247.79976589497835</c:v>
                </c:pt>
                <c:pt idx="12">
                  <c:v>253.30491316658794</c:v>
                </c:pt>
                <c:pt idx="13">
                  <c:v>258.9570493475855</c:v>
                </c:pt>
                <c:pt idx="14">
                  <c:v>261.40891591219975</c:v>
                </c:pt>
                <c:pt idx="15">
                  <c:v>263.74675208464225</c:v>
                </c:pt>
                <c:pt idx="16">
                  <c:v>265.96728796023081</c:v>
                </c:pt>
                <c:pt idx="17">
                  <c:v>268.06304171746228</c:v>
                </c:pt>
                <c:pt idx="18">
                  <c:v>270.01862507013516</c:v>
                </c:pt>
                <c:pt idx="19">
                  <c:v>271.81475070690692</c:v>
                </c:pt>
                <c:pt idx="20">
                  <c:v>273.42876801272467</c:v>
                </c:pt>
                <c:pt idx="21">
                  <c:v>274.84001691985736</c:v>
                </c:pt>
                <c:pt idx="22">
                  <c:v>276.02725742957995</c:v>
                </c:pt>
                <c:pt idx="23">
                  <c:v>276.96986657140803</c:v>
                </c:pt>
                <c:pt idx="24">
                  <c:v>276.07086369633248</c:v>
                </c:pt>
                <c:pt idx="25">
                  <c:v>275.00332013381802</c:v>
                </c:pt>
                <c:pt idx="26">
                  <c:v>273.72564402942209</c:v>
                </c:pt>
                <c:pt idx="27">
                  <c:v>272.20330432358799</c:v>
                </c:pt>
                <c:pt idx="28">
                  <c:v>270.41129417907746</c:v>
                </c:pt>
                <c:pt idx="29">
                  <c:v>269.60931325655503</c:v>
                </c:pt>
                <c:pt idx="30">
                  <c:v>268.18454375319044</c:v>
                </c:pt>
                <c:pt idx="31">
                  <c:v>266.20090414120131</c:v>
                </c:pt>
                <c:pt idx="32">
                  <c:v>263.70991611257483</c:v>
                </c:pt>
                <c:pt idx="33">
                  <c:v>260.75652084178461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CF-44EF-86EC-01BD14786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45440"/>
        <c:axId val="52640864"/>
      </c:lineChart>
      <c:catAx>
        <c:axId val="526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0864"/>
        <c:crosses val="autoZero"/>
        <c:auto val="1"/>
        <c:lblAlgn val="ctr"/>
        <c:lblOffset val="100"/>
        <c:noMultiLvlLbl val="0"/>
      </c:catAx>
      <c:valAx>
        <c:axId val="526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62</xdr:col>
      <xdr:colOff>542925</xdr:colOff>
      <xdr:row>0</xdr:row>
      <xdr:rowOff>142875</xdr:rowOff>
    </xdr:from>
    <xdr:to>
      <xdr:col>66</xdr:col>
      <xdr:colOff>314325</xdr:colOff>
      <xdr:row>10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89158-E4DB-41DF-84B9-67C7981A8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BC127"/>
  <sheetViews>
    <sheetView showGridLines="0" workbookViewId="0">
      <selection activeCell="B66" sqref="B66"/>
    </sheetView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55" x14ac:dyDescent="0.25">
      <c r="A49" t="s">
        <v>50</v>
      </c>
      <c r="B49" s="4"/>
      <c r="C49" s="4"/>
    </row>
    <row r="50" spans="1:55" x14ac:dyDescent="0.25">
      <c r="A50" t="s">
        <v>51</v>
      </c>
      <c r="B50" s="4">
        <v>0</v>
      </c>
      <c r="C50" s="4">
        <v>0</v>
      </c>
    </row>
    <row r="51" spans="1:55" x14ac:dyDescent="0.25">
      <c r="A51" t="s">
        <v>52</v>
      </c>
      <c r="B51" s="4">
        <v>0.63572810244722777</v>
      </c>
      <c r="C51" s="4">
        <v>0.4528597519961115</v>
      </c>
    </row>
    <row r="52" spans="1:55" x14ac:dyDescent="0.25">
      <c r="A52" t="s">
        <v>53</v>
      </c>
      <c r="B52" s="4">
        <v>0</v>
      </c>
      <c r="C52" s="4">
        <v>0</v>
      </c>
    </row>
    <row r="53" spans="1:55" x14ac:dyDescent="0.25">
      <c r="A53" t="s">
        <v>54</v>
      </c>
      <c r="B53" s="4">
        <v>0</v>
      </c>
      <c r="C53" s="4">
        <v>0</v>
      </c>
    </row>
    <row r="54" spans="1:55" x14ac:dyDescent="0.25">
      <c r="A54" t="s">
        <v>55</v>
      </c>
      <c r="B54" s="4">
        <v>0</v>
      </c>
      <c r="C54" s="4">
        <v>0</v>
      </c>
    </row>
    <row r="55" spans="1:55" x14ac:dyDescent="0.25">
      <c r="A55" t="s">
        <v>56</v>
      </c>
      <c r="B55" s="4">
        <v>0.16066838046272494</v>
      </c>
      <c r="C55" s="4">
        <v>0.1510395886171326</v>
      </c>
    </row>
    <row r="56" spans="1:55" x14ac:dyDescent="0.25">
      <c r="A56" t="s">
        <v>57</v>
      </c>
      <c r="B56" s="4">
        <v>0.88</v>
      </c>
      <c r="C56" s="4">
        <v>0.95983170310403143</v>
      </c>
    </row>
    <row r="58" spans="1:55" x14ac:dyDescent="0.25">
      <c r="A58" s="5" t="s">
        <v>155</v>
      </c>
      <c r="B58" s="57" t="s">
        <v>180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0.05</v>
      </c>
      <c r="Z58" s="4">
        <v>0.1</v>
      </c>
      <c r="AA58" s="4">
        <v>0.15000000000000002</v>
      </c>
      <c r="AB58" s="4">
        <v>0.2</v>
      </c>
      <c r="AC58" s="4">
        <v>0.25</v>
      </c>
      <c r="AD58" s="4">
        <v>0.3</v>
      </c>
      <c r="AE58" s="4">
        <v>0.35</v>
      </c>
      <c r="AF58" s="4">
        <v>0.39999999999999997</v>
      </c>
      <c r="AG58" s="4">
        <v>0.44999999999999996</v>
      </c>
      <c r="AH58" s="4">
        <v>0.49999999999999994</v>
      </c>
      <c r="AI58" s="4">
        <v>0.49999999999999994</v>
      </c>
      <c r="AJ58" s="4">
        <f t="shared" ref="AJ58:BC58" si="0">AI58</f>
        <v>0.49999999999999994</v>
      </c>
      <c r="AK58" s="4">
        <f t="shared" si="0"/>
        <v>0.49999999999999994</v>
      </c>
      <c r="AL58" s="4">
        <f t="shared" si="0"/>
        <v>0.49999999999999994</v>
      </c>
      <c r="AM58" s="4">
        <f t="shared" si="0"/>
        <v>0.49999999999999994</v>
      </c>
      <c r="AN58" s="4">
        <f t="shared" si="0"/>
        <v>0.49999999999999994</v>
      </c>
      <c r="AO58" s="4">
        <f t="shared" si="0"/>
        <v>0.49999999999999994</v>
      </c>
      <c r="AP58" s="4">
        <f t="shared" si="0"/>
        <v>0.49999999999999994</v>
      </c>
      <c r="AQ58" s="4">
        <f t="shared" si="0"/>
        <v>0.49999999999999994</v>
      </c>
      <c r="AR58" s="4">
        <f t="shared" si="0"/>
        <v>0.49999999999999994</v>
      </c>
      <c r="AS58" s="4">
        <f t="shared" si="0"/>
        <v>0.49999999999999994</v>
      </c>
      <c r="AT58" s="4">
        <f t="shared" si="0"/>
        <v>0.49999999999999994</v>
      </c>
      <c r="AU58" s="4">
        <f t="shared" si="0"/>
        <v>0.49999999999999994</v>
      </c>
      <c r="AV58" s="4">
        <f t="shared" si="0"/>
        <v>0.49999999999999994</v>
      </c>
      <c r="AW58" s="4">
        <f t="shared" si="0"/>
        <v>0.49999999999999994</v>
      </c>
      <c r="AX58" s="4">
        <f t="shared" si="0"/>
        <v>0.49999999999999994</v>
      </c>
      <c r="AY58" s="4">
        <f t="shared" si="0"/>
        <v>0.49999999999999994</v>
      </c>
      <c r="AZ58" s="4">
        <f t="shared" si="0"/>
        <v>0.49999999999999994</v>
      </c>
      <c r="BA58" s="4">
        <f t="shared" si="0"/>
        <v>0.49999999999999994</v>
      </c>
      <c r="BB58" s="4">
        <f t="shared" si="0"/>
        <v>0.49999999999999994</v>
      </c>
      <c r="BC58" s="4">
        <f t="shared" si="0"/>
        <v>0.49999999999999994</v>
      </c>
    </row>
    <row r="59" spans="1:55" x14ac:dyDescent="0.25">
      <c r="B59" s="5" t="s">
        <v>183</v>
      </c>
    </row>
    <row r="60" spans="1:55" x14ac:dyDescent="0.25">
      <c r="A60" s="27" t="s">
        <v>156</v>
      </c>
      <c r="B60" s="27" t="s">
        <v>181</v>
      </c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  <c r="AJ60" s="27">
        <v>2051</v>
      </c>
      <c r="AK60" s="27">
        <v>2052</v>
      </c>
      <c r="AL60" s="27">
        <v>2053</v>
      </c>
      <c r="AM60" s="27">
        <v>2054</v>
      </c>
      <c r="AN60" s="27">
        <v>2055</v>
      </c>
      <c r="AO60" s="27">
        <v>2056</v>
      </c>
      <c r="AP60" s="27">
        <v>2057</v>
      </c>
      <c r="AQ60" s="27">
        <v>2058</v>
      </c>
      <c r="AR60" s="27">
        <v>2059</v>
      </c>
      <c r="AS60" s="27">
        <v>2060</v>
      </c>
      <c r="AT60" s="27">
        <v>2061</v>
      </c>
      <c r="AU60" s="27">
        <v>2062</v>
      </c>
      <c r="AV60" s="27">
        <v>2063</v>
      </c>
      <c r="AW60" s="27">
        <v>2064</v>
      </c>
      <c r="AX60" s="27">
        <v>2065</v>
      </c>
      <c r="AY60" s="27">
        <v>2066</v>
      </c>
      <c r="AZ60" s="27">
        <v>2067</v>
      </c>
      <c r="BA60" s="27">
        <v>2068</v>
      </c>
      <c r="BB60" s="27">
        <v>2069</v>
      </c>
      <c r="BC60" s="27">
        <v>2070</v>
      </c>
    </row>
    <row r="61" spans="1:55" x14ac:dyDescent="0.25">
      <c r="A61" t="s">
        <v>4</v>
      </c>
      <c r="B61" s="51" t="s">
        <v>182</v>
      </c>
      <c r="C61" s="4">
        <f t="shared" ref="C61:L70" si="1">IF($B61="Yes",C$58,0)</f>
        <v>0</v>
      </c>
      <c r="D61" s="4">
        <f t="shared" si="1"/>
        <v>0</v>
      </c>
      <c r="E61" s="4">
        <f t="shared" si="1"/>
        <v>0</v>
      </c>
      <c r="F61" s="4">
        <f t="shared" si="1"/>
        <v>0</v>
      </c>
      <c r="G61" s="4">
        <f t="shared" si="1"/>
        <v>0</v>
      </c>
      <c r="H61" s="4">
        <f t="shared" si="1"/>
        <v>0</v>
      </c>
      <c r="I61" s="4">
        <f t="shared" si="1"/>
        <v>0</v>
      </c>
      <c r="J61" s="4">
        <f t="shared" si="1"/>
        <v>0</v>
      </c>
      <c r="K61" s="4">
        <f t="shared" si="1"/>
        <v>0</v>
      </c>
      <c r="L61" s="4">
        <f t="shared" si="1"/>
        <v>0</v>
      </c>
      <c r="M61" s="4">
        <f t="shared" ref="M61:V70" si="2">IF($B61="Yes",M$58,0)</f>
        <v>0</v>
      </c>
      <c r="N61" s="4">
        <f t="shared" si="2"/>
        <v>0</v>
      </c>
      <c r="O61" s="4">
        <f t="shared" si="2"/>
        <v>0</v>
      </c>
      <c r="P61" s="4">
        <f t="shared" si="2"/>
        <v>0</v>
      </c>
      <c r="Q61" s="4">
        <f t="shared" si="2"/>
        <v>0</v>
      </c>
      <c r="R61" s="4">
        <f t="shared" si="2"/>
        <v>0</v>
      </c>
      <c r="S61" s="4">
        <f t="shared" si="2"/>
        <v>0</v>
      </c>
      <c r="T61" s="4">
        <f t="shared" si="2"/>
        <v>0</v>
      </c>
      <c r="U61" s="4">
        <f t="shared" si="2"/>
        <v>0</v>
      </c>
      <c r="V61" s="4">
        <f t="shared" si="2"/>
        <v>0</v>
      </c>
      <c r="W61" s="4">
        <f t="shared" ref="W61:AF70" si="3">IF($B61="Yes",W$58,0)</f>
        <v>0</v>
      </c>
      <c r="X61" s="4">
        <f t="shared" si="3"/>
        <v>0</v>
      </c>
      <c r="Y61" s="4">
        <f t="shared" si="3"/>
        <v>0</v>
      </c>
      <c r="Z61" s="4">
        <f t="shared" si="3"/>
        <v>0</v>
      </c>
      <c r="AA61" s="4">
        <f t="shared" si="3"/>
        <v>0</v>
      </c>
      <c r="AB61" s="4">
        <f t="shared" si="3"/>
        <v>0</v>
      </c>
      <c r="AC61" s="4">
        <f t="shared" si="3"/>
        <v>0</v>
      </c>
      <c r="AD61" s="4">
        <f t="shared" si="3"/>
        <v>0</v>
      </c>
      <c r="AE61" s="4">
        <f t="shared" si="3"/>
        <v>0</v>
      </c>
      <c r="AF61" s="4">
        <f t="shared" si="3"/>
        <v>0</v>
      </c>
      <c r="AG61" s="4">
        <f t="shared" ref="AG61:AP70" si="4">IF($B61="Yes",AG$58,0)</f>
        <v>0</v>
      </c>
      <c r="AH61" s="4">
        <f t="shared" si="4"/>
        <v>0</v>
      </c>
      <c r="AI61" s="4">
        <f t="shared" si="4"/>
        <v>0</v>
      </c>
      <c r="AJ61" s="4">
        <f t="shared" si="4"/>
        <v>0</v>
      </c>
      <c r="AK61" s="4">
        <f t="shared" si="4"/>
        <v>0</v>
      </c>
      <c r="AL61" s="4">
        <f t="shared" si="4"/>
        <v>0</v>
      </c>
      <c r="AM61" s="4">
        <f t="shared" si="4"/>
        <v>0</v>
      </c>
      <c r="AN61" s="4">
        <f t="shared" si="4"/>
        <v>0</v>
      </c>
      <c r="AO61" s="4">
        <f t="shared" si="4"/>
        <v>0</v>
      </c>
      <c r="AP61" s="4">
        <f t="shared" si="4"/>
        <v>0</v>
      </c>
      <c r="AQ61" s="4">
        <f t="shared" ref="AQ61:BC70" si="5">IF($B61="Yes",AQ$58,0)</f>
        <v>0</v>
      </c>
      <c r="AR61" s="4">
        <f t="shared" si="5"/>
        <v>0</v>
      </c>
      <c r="AS61" s="4">
        <f t="shared" si="5"/>
        <v>0</v>
      </c>
      <c r="AT61" s="4">
        <f t="shared" si="5"/>
        <v>0</v>
      </c>
      <c r="AU61" s="4">
        <f t="shared" si="5"/>
        <v>0</v>
      </c>
      <c r="AV61" s="4">
        <f t="shared" si="5"/>
        <v>0</v>
      </c>
      <c r="AW61" s="4">
        <f t="shared" si="5"/>
        <v>0</v>
      </c>
      <c r="AX61" s="4">
        <f t="shared" si="5"/>
        <v>0</v>
      </c>
      <c r="AY61" s="4">
        <f t="shared" si="5"/>
        <v>0</v>
      </c>
      <c r="AZ61" s="4">
        <f t="shared" si="5"/>
        <v>0</v>
      </c>
      <c r="BA61" s="4">
        <f t="shared" si="5"/>
        <v>0</v>
      </c>
      <c r="BB61" s="4">
        <f t="shared" si="5"/>
        <v>0</v>
      </c>
      <c r="BC61" s="4">
        <f t="shared" si="5"/>
        <v>0</v>
      </c>
    </row>
    <row r="62" spans="1:55" x14ac:dyDescent="0.25">
      <c r="A62" t="s">
        <v>38</v>
      </c>
      <c r="B62" s="51" t="s">
        <v>182</v>
      </c>
      <c r="C62" s="4">
        <f t="shared" si="1"/>
        <v>0</v>
      </c>
      <c r="D62" s="4">
        <f t="shared" si="1"/>
        <v>0</v>
      </c>
      <c r="E62" s="4">
        <f t="shared" si="1"/>
        <v>0</v>
      </c>
      <c r="F62" s="4">
        <f t="shared" si="1"/>
        <v>0</v>
      </c>
      <c r="G62" s="4">
        <f t="shared" si="1"/>
        <v>0</v>
      </c>
      <c r="H62" s="4">
        <f t="shared" si="1"/>
        <v>0</v>
      </c>
      <c r="I62" s="4">
        <f t="shared" si="1"/>
        <v>0</v>
      </c>
      <c r="J62" s="4">
        <f t="shared" si="1"/>
        <v>0</v>
      </c>
      <c r="K62" s="4">
        <f t="shared" si="1"/>
        <v>0</v>
      </c>
      <c r="L62" s="4">
        <f t="shared" si="1"/>
        <v>0</v>
      </c>
      <c r="M62" s="4">
        <f t="shared" si="2"/>
        <v>0</v>
      </c>
      <c r="N62" s="4">
        <f t="shared" si="2"/>
        <v>0</v>
      </c>
      <c r="O62" s="4">
        <f t="shared" si="2"/>
        <v>0</v>
      </c>
      <c r="P62" s="4">
        <f t="shared" si="2"/>
        <v>0</v>
      </c>
      <c r="Q62" s="4">
        <f t="shared" si="2"/>
        <v>0</v>
      </c>
      <c r="R62" s="4">
        <f t="shared" si="2"/>
        <v>0</v>
      </c>
      <c r="S62" s="4">
        <f t="shared" si="2"/>
        <v>0</v>
      </c>
      <c r="T62" s="4">
        <f t="shared" si="2"/>
        <v>0</v>
      </c>
      <c r="U62" s="4">
        <f t="shared" si="2"/>
        <v>0</v>
      </c>
      <c r="V62" s="4">
        <f t="shared" si="2"/>
        <v>0</v>
      </c>
      <c r="W62" s="4">
        <f t="shared" si="3"/>
        <v>0</v>
      </c>
      <c r="X62" s="4">
        <f t="shared" si="3"/>
        <v>0</v>
      </c>
      <c r="Y62" s="4">
        <f t="shared" si="3"/>
        <v>0</v>
      </c>
      <c r="Z62" s="4">
        <f t="shared" si="3"/>
        <v>0</v>
      </c>
      <c r="AA62" s="4">
        <f t="shared" si="3"/>
        <v>0</v>
      </c>
      <c r="AB62" s="4">
        <f t="shared" si="3"/>
        <v>0</v>
      </c>
      <c r="AC62" s="4">
        <f t="shared" si="3"/>
        <v>0</v>
      </c>
      <c r="AD62" s="4">
        <f t="shared" si="3"/>
        <v>0</v>
      </c>
      <c r="AE62" s="4">
        <f t="shared" si="3"/>
        <v>0</v>
      </c>
      <c r="AF62" s="4">
        <f t="shared" si="3"/>
        <v>0</v>
      </c>
      <c r="AG62" s="4">
        <f t="shared" si="4"/>
        <v>0</v>
      </c>
      <c r="AH62" s="4">
        <f t="shared" si="4"/>
        <v>0</v>
      </c>
      <c r="AI62" s="4">
        <f t="shared" si="4"/>
        <v>0</v>
      </c>
      <c r="AJ62" s="4">
        <f t="shared" si="4"/>
        <v>0</v>
      </c>
      <c r="AK62" s="4">
        <f t="shared" si="4"/>
        <v>0</v>
      </c>
      <c r="AL62" s="4">
        <f t="shared" si="4"/>
        <v>0</v>
      </c>
      <c r="AM62" s="4">
        <f t="shared" si="4"/>
        <v>0</v>
      </c>
      <c r="AN62" s="4">
        <f t="shared" si="4"/>
        <v>0</v>
      </c>
      <c r="AO62" s="4">
        <f t="shared" si="4"/>
        <v>0</v>
      </c>
      <c r="AP62" s="4">
        <f t="shared" si="4"/>
        <v>0</v>
      </c>
      <c r="AQ62" s="4">
        <f t="shared" si="5"/>
        <v>0</v>
      </c>
      <c r="AR62" s="4">
        <f t="shared" si="5"/>
        <v>0</v>
      </c>
      <c r="AS62" s="4">
        <f t="shared" si="5"/>
        <v>0</v>
      </c>
      <c r="AT62" s="4">
        <f t="shared" si="5"/>
        <v>0</v>
      </c>
      <c r="AU62" s="4">
        <f t="shared" si="5"/>
        <v>0</v>
      </c>
      <c r="AV62" s="4">
        <f t="shared" si="5"/>
        <v>0</v>
      </c>
      <c r="AW62" s="4">
        <f t="shared" si="5"/>
        <v>0</v>
      </c>
      <c r="AX62" s="4">
        <f t="shared" si="5"/>
        <v>0</v>
      </c>
      <c r="AY62" s="4">
        <f t="shared" si="5"/>
        <v>0</v>
      </c>
      <c r="AZ62" s="4">
        <f t="shared" si="5"/>
        <v>0</v>
      </c>
      <c r="BA62" s="4">
        <f t="shared" si="5"/>
        <v>0</v>
      </c>
      <c r="BB62" s="4">
        <f t="shared" si="5"/>
        <v>0</v>
      </c>
      <c r="BC62" s="4">
        <f t="shared" si="5"/>
        <v>0</v>
      </c>
    </row>
    <row r="63" spans="1:55" x14ac:dyDescent="0.25">
      <c r="A63" t="s">
        <v>39</v>
      </c>
      <c r="B63" s="51" t="s">
        <v>182</v>
      </c>
      <c r="C63" s="4">
        <f t="shared" si="1"/>
        <v>0</v>
      </c>
      <c r="D63" s="4">
        <f t="shared" si="1"/>
        <v>0</v>
      </c>
      <c r="E63" s="4">
        <f t="shared" si="1"/>
        <v>0</v>
      </c>
      <c r="F63" s="4">
        <f t="shared" si="1"/>
        <v>0</v>
      </c>
      <c r="G63" s="4">
        <f t="shared" si="1"/>
        <v>0</v>
      </c>
      <c r="H63" s="4">
        <f t="shared" si="1"/>
        <v>0</v>
      </c>
      <c r="I63" s="4">
        <f t="shared" si="1"/>
        <v>0</v>
      </c>
      <c r="J63" s="4">
        <f t="shared" si="1"/>
        <v>0</v>
      </c>
      <c r="K63" s="4">
        <f t="shared" si="1"/>
        <v>0</v>
      </c>
      <c r="L63" s="4">
        <f t="shared" si="1"/>
        <v>0</v>
      </c>
      <c r="M63" s="4">
        <f t="shared" si="2"/>
        <v>0</v>
      </c>
      <c r="N63" s="4">
        <f t="shared" si="2"/>
        <v>0</v>
      </c>
      <c r="O63" s="4">
        <f t="shared" si="2"/>
        <v>0</v>
      </c>
      <c r="P63" s="4">
        <f t="shared" si="2"/>
        <v>0</v>
      </c>
      <c r="Q63" s="4">
        <f t="shared" si="2"/>
        <v>0</v>
      </c>
      <c r="R63" s="4">
        <f t="shared" si="2"/>
        <v>0</v>
      </c>
      <c r="S63" s="4">
        <f t="shared" si="2"/>
        <v>0</v>
      </c>
      <c r="T63" s="4">
        <f t="shared" si="2"/>
        <v>0</v>
      </c>
      <c r="U63" s="4">
        <f t="shared" si="2"/>
        <v>0</v>
      </c>
      <c r="V63" s="4">
        <f t="shared" si="2"/>
        <v>0</v>
      </c>
      <c r="W63" s="4">
        <f t="shared" si="3"/>
        <v>0</v>
      </c>
      <c r="X63" s="4">
        <f t="shared" si="3"/>
        <v>0</v>
      </c>
      <c r="Y63" s="4">
        <f t="shared" si="3"/>
        <v>0</v>
      </c>
      <c r="Z63" s="4">
        <f t="shared" si="3"/>
        <v>0</v>
      </c>
      <c r="AA63" s="4">
        <f t="shared" si="3"/>
        <v>0</v>
      </c>
      <c r="AB63" s="4">
        <f t="shared" si="3"/>
        <v>0</v>
      </c>
      <c r="AC63" s="4">
        <f t="shared" si="3"/>
        <v>0</v>
      </c>
      <c r="AD63" s="4">
        <f t="shared" si="3"/>
        <v>0</v>
      </c>
      <c r="AE63" s="4">
        <f t="shared" si="3"/>
        <v>0</v>
      </c>
      <c r="AF63" s="4">
        <f t="shared" si="3"/>
        <v>0</v>
      </c>
      <c r="AG63" s="4">
        <f t="shared" si="4"/>
        <v>0</v>
      </c>
      <c r="AH63" s="4">
        <f t="shared" si="4"/>
        <v>0</v>
      </c>
      <c r="AI63" s="4">
        <f t="shared" si="4"/>
        <v>0</v>
      </c>
      <c r="AJ63" s="4">
        <f t="shared" si="4"/>
        <v>0</v>
      </c>
      <c r="AK63" s="4">
        <f t="shared" si="4"/>
        <v>0</v>
      </c>
      <c r="AL63" s="4">
        <f t="shared" si="4"/>
        <v>0</v>
      </c>
      <c r="AM63" s="4">
        <f t="shared" si="4"/>
        <v>0</v>
      </c>
      <c r="AN63" s="4">
        <f t="shared" si="4"/>
        <v>0</v>
      </c>
      <c r="AO63" s="4">
        <f t="shared" si="4"/>
        <v>0</v>
      </c>
      <c r="AP63" s="4">
        <f t="shared" si="4"/>
        <v>0</v>
      </c>
      <c r="AQ63" s="4">
        <f t="shared" si="5"/>
        <v>0</v>
      </c>
      <c r="AR63" s="4">
        <f t="shared" si="5"/>
        <v>0</v>
      </c>
      <c r="AS63" s="4">
        <f t="shared" si="5"/>
        <v>0</v>
      </c>
      <c r="AT63" s="4">
        <f t="shared" si="5"/>
        <v>0</v>
      </c>
      <c r="AU63" s="4">
        <f t="shared" si="5"/>
        <v>0</v>
      </c>
      <c r="AV63" s="4">
        <f t="shared" si="5"/>
        <v>0</v>
      </c>
      <c r="AW63" s="4">
        <f t="shared" si="5"/>
        <v>0</v>
      </c>
      <c r="AX63" s="4">
        <f t="shared" si="5"/>
        <v>0</v>
      </c>
      <c r="AY63" s="4">
        <f t="shared" si="5"/>
        <v>0</v>
      </c>
      <c r="AZ63" s="4">
        <f t="shared" si="5"/>
        <v>0</v>
      </c>
      <c r="BA63" s="4">
        <f t="shared" si="5"/>
        <v>0</v>
      </c>
      <c r="BB63" s="4">
        <f t="shared" si="5"/>
        <v>0</v>
      </c>
      <c r="BC63" s="4">
        <f t="shared" si="5"/>
        <v>0</v>
      </c>
    </row>
    <row r="64" spans="1:55" x14ac:dyDescent="0.25">
      <c r="A64" t="s">
        <v>40</v>
      </c>
      <c r="B64" s="51" t="s">
        <v>182</v>
      </c>
      <c r="C64" s="4">
        <f t="shared" si="1"/>
        <v>0</v>
      </c>
      <c r="D64" s="4">
        <f t="shared" si="1"/>
        <v>0</v>
      </c>
      <c r="E64" s="4">
        <f t="shared" si="1"/>
        <v>0</v>
      </c>
      <c r="F64" s="4">
        <f t="shared" si="1"/>
        <v>0</v>
      </c>
      <c r="G64" s="4">
        <f t="shared" si="1"/>
        <v>0</v>
      </c>
      <c r="H64" s="4">
        <f t="shared" si="1"/>
        <v>0</v>
      </c>
      <c r="I64" s="4">
        <f t="shared" si="1"/>
        <v>0</v>
      </c>
      <c r="J64" s="4">
        <f t="shared" si="1"/>
        <v>0</v>
      </c>
      <c r="K64" s="4">
        <f t="shared" si="1"/>
        <v>0</v>
      </c>
      <c r="L64" s="4">
        <f t="shared" si="1"/>
        <v>0</v>
      </c>
      <c r="M64" s="4">
        <f t="shared" si="2"/>
        <v>0</v>
      </c>
      <c r="N64" s="4">
        <f t="shared" si="2"/>
        <v>0</v>
      </c>
      <c r="O64" s="4">
        <f t="shared" si="2"/>
        <v>0</v>
      </c>
      <c r="P64" s="4">
        <f t="shared" si="2"/>
        <v>0</v>
      </c>
      <c r="Q64" s="4">
        <f t="shared" si="2"/>
        <v>0</v>
      </c>
      <c r="R64" s="4">
        <f t="shared" si="2"/>
        <v>0</v>
      </c>
      <c r="S64" s="4">
        <f t="shared" si="2"/>
        <v>0</v>
      </c>
      <c r="T64" s="4">
        <f t="shared" si="2"/>
        <v>0</v>
      </c>
      <c r="U64" s="4">
        <f t="shared" si="2"/>
        <v>0</v>
      </c>
      <c r="V64" s="4">
        <f t="shared" si="2"/>
        <v>0</v>
      </c>
      <c r="W64" s="4">
        <f t="shared" si="3"/>
        <v>0</v>
      </c>
      <c r="X64" s="4">
        <f t="shared" si="3"/>
        <v>0</v>
      </c>
      <c r="Y64" s="4">
        <f t="shared" si="3"/>
        <v>0</v>
      </c>
      <c r="Z64" s="4">
        <f t="shared" si="3"/>
        <v>0</v>
      </c>
      <c r="AA64" s="4">
        <f t="shared" si="3"/>
        <v>0</v>
      </c>
      <c r="AB64" s="4">
        <f t="shared" si="3"/>
        <v>0</v>
      </c>
      <c r="AC64" s="4">
        <f t="shared" si="3"/>
        <v>0</v>
      </c>
      <c r="AD64" s="4">
        <f t="shared" si="3"/>
        <v>0</v>
      </c>
      <c r="AE64" s="4">
        <f t="shared" si="3"/>
        <v>0</v>
      </c>
      <c r="AF64" s="4">
        <f t="shared" si="3"/>
        <v>0</v>
      </c>
      <c r="AG64" s="4">
        <f t="shared" si="4"/>
        <v>0</v>
      </c>
      <c r="AH64" s="4">
        <f t="shared" si="4"/>
        <v>0</v>
      </c>
      <c r="AI64" s="4">
        <f t="shared" si="4"/>
        <v>0</v>
      </c>
      <c r="AJ64" s="4">
        <f t="shared" si="4"/>
        <v>0</v>
      </c>
      <c r="AK64" s="4">
        <f t="shared" si="4"/>
        <v>0</v>
      </c>
      <c r="AL64" s="4">
        <f t="shared" si="4"/>
        <v>0</v>
      </c>
      <c r="AM64" s="4">
        <f t="shared" si="4"/>
        <v>0</v>
      </c>
      <c r="AN64" s="4">
        <f t="shared" si="4"/>
        <v>0</v>
      </c>
      <c r="AO64" s="4">
        <f t="shared" si="4"/>
        <v>0</v>
      </c>
      <c r="AP64" s="4">
        <f t="shared" si="4"/>
        <v>0</v>
      </c>
      <c r="AQ64" s="4">
        <f t="shared" si="5"/>
        <v>0</v>
      </c>
      <c r="AR64" s="4">
        <f t="shared" si="5"/>
        <v>0</v>
      </c>
      <c r="AS64" s="4">
        <f t="shared" si="5"/>
        <v>0</v>
      </c>
      <c r="AT64" s="4">
        <f t="shared" si="5"/>
        <v>0</v>
      </c>
      <c r="AU64" s="4">
        <f t="shared" si="5"/>
        <v>0</v>
      </c>
      <c r="AV64" s="4">
        <f t="shared" si="5"/>
        <v>0</v>
      </c>
      <c r="AW64" s="4">
        <f t="shared" si="5"/>
        <v>0</v>
      </c>
      <c r="AX64" s="4">
        <f t="shared" si="5"/>
        <v>0</v>
      </c>
      <c r="AY64" s="4">
        <f t="shared" si="5"/>
        <v>0</v>
      </c>
      <c r="AZ64" s="4">
        <f t="shared" si="5"/>
        <v>0</v>
      </c>
      <c r="BA64" s="4">
        <f t="shared" si="5"/>
        <v>0</v>
      </c>
      <c r="BB64" s="4">
        <f t="shared" si="5"/>
        <v>0</v>
      </c>
      <c r="BC64" s="4">
        <f t="shared" si="5"/>
        <v>0</v>
      </c>
    </row>
    <row r="65" spans="1:55" x14ac:dyDescent="0.25">
      <c r="A65" t="s">
        <v>41</v>
      </c>
      <c r="B65" s="51" t="s">
        <v>182</v>
      </c>
      <c r="C65" s="4">
        <f t="shared" si="1"/>
        <v>0</v>
      </c>
      <c r="D65" s="4">
        <f t="shared" si="1"/>
        <v>0</v>
      </c>
      <c r="E65" s="4">
        <f t="shared" si="1"/>
        <v>0</v>
      </c>
      <c r="F65" s="4">
        <f t="shared" si="1"/>
        <v>0</v>
      </c>
      <c r="G65" s="4">
        <f t="shared" si="1"/>
        <v>0</v>
      </c>
      <c r="H65" s="4">
        <f t="shared" si="1"/>
        <v>0</v>
      </c>
      <c r="I65" s="4">
        <f t="shared" si="1"/>
        <v>0</v>
      </c>
      <c r="J65" s="4">
        <f t="shared" si="1"/>
        <v>0</v>
      </c>
      <c r="K65" s="4">
        <f t="shared" si="1"/>
        <v>0</v>
      </c>
      <c r="L65" s="4">
        <f t="shared" si="1"/>
        <v>0</v>
      </c>
      <c r="M65" s="4">
        <f t="shared" si="2"/>
        <v>0</v>
      </c>
      <c r="N65" s="4">
        <f t="shared" si="2"/>
        <v>0</v>
      </c>
      <c r="O65" s="4">
        <f t="shared" si="2"/>
        <v>0</v>
      </c>
      <c r="P65" s="4">
        <f t="shared" si="2"/>
        <v>0</v>
      </c>
      <c r="Q65" s="4">
        <f t="shared" si="2"/>
        <v>0</v>
      </c>
      <c r="R65" s="4">
        <f t="shared" si="2"/>
        <v>0</v>
      </c>
      <c r="S65" s="4">
        <f t="shared" si="2"/>
        <v>0</v>
      </c>
      <c r="T65" s="4">
        <f t="shared" si="2"/>
        <v>0</v>
      </c>
      <c r="U65" s="4">
        <f t="shared" si="2"/>
        <v>0</v>
      </c>
      <c r="V65" s="4">
        <f t="shared" si="2"/>
        <v>0</v>
      </c>
      <c r="W65" s="4">
        <f t="shared" si="3"/>
        <v>0</v>
      </c>
      <c r="X65" s="4">
        <f t="shared" si="3"/>
        <v>0</v>
      </c>
      <c r="Y65" s="4">
        <f t="shared" si="3"/>
        <v>0</v>
      </c>
      <c r="Z65" s="4">
        <f t="shared" si="3"/>
        <v>0</v>
      </c>
      <c r="AA65" s="4">
        <f t="shared" si="3"/>
        <v>0</v>
      </c>
      <c r="AB65" s="4">
        <f t="shared" si="3"/>
        <v>0</v>
      </c>
      <c r="AC65" s="4">
        <f t="shared" si="3"/>
        <v>0</v>
      </c>
      <c r="AD65" s="4">
        <f t="shared" si="3"/>
        <v>0</v>
      </c>
      <c r="AE65" s="4">
        <f t="shared" si="3"/>
        <v>0</v>
      </c>
      <c r="AF65" s="4">
        <f t="shared" si="3"/>
        <v>0</v>
      </c>
      <c r="AG65" s="4">
        <f t="shared" si="4"/>
        <v>0</v>
      </c>
      <c r="AH65" s="4">
        <f t="shared" si="4"/>
        <v>0</v>
      </c>
      <c r="AI65" s="4">
        <f t="shared" si="4"/>
        <v>0</v>
      </c>
      <c r="AJ65" s="4">
        <f t="shared" si="4"/>
        <v>0</v>
      </c>
      <c r="AK65" s="4">
        <f t="shared" si="4"/>
        <v>0</v>
      </c>
      <c r="AL65" s="4">
        <f t="shared" si="4"/>
        <v>0</v>
      </c>
      <c r="AM65" s="4">
        <f t="shared" si="4"/>
        <v>0</v>
      </c>
      <c r="AN65" s="4">
        <f t="shared" si="4"/>
        <v>0</v>
      </c>
      <c r="AO65" s="4">
        <f t="shared" si="4"/>
        <v>0</v>
      </c>
      <c r="AP65" s="4">
        <f t="shared" si="4"/>
        <v>0</v>
      </c>
      <c r="AQ65" s="4">
        <f t="shared" si="5"/>
        <v>0</v>
      </c>
      <c r="AR65" s="4">
        <f t="shared" si="5"/>
        <v>0</v>
      </c>
      <c r="AS65" s="4">
        <f t="shared" si="5"/>
        <v>0</v>
      </c>
      <c r="AT65" s="4">
        <f t="shared" si="5"/>
        <v>0</v>
      </c>
      <c r="AU65" s="4">
        <f t="shared" si="5"/>
        <v>0</v>
      </c>
      <c r="AV65" s="4">
        <f t="shared" si="5"/>
        <v>0</v>
      </c>
      <c r="AW65" s="4">
        <f t="shared" si="5"/>
        <v>0</v>
      </c>
      <c r="AX65" s="4">
        <f t="shared" si="5"/>
        <v>0</v>
      </c>
      <c r="AY65" s="4">
        <f t="shared" si="5"/>
        <v>0</v>
      </c>
      <c r="AZ65" s="4">
        <f t="shared" si="5"/>
        <v>0</v>
      </c>
      <c r="BA65" s="4">
        <f t="shared" si="5"/>
        <v>0</v>
      </c>
      <c r="BB65" s="4">
        <f t="shared" si="5"/>
        <v>0</v>
      </c>
      <c r="BC65" s="4">
        <f t="shared" si="5"/>
        <v>0</v>
      </c>
    </row>
    <row r="66" spans="1:55" x14ac:dyDescent="0.25">
      <c r="A66" t="s">
        <v>42</v>
      </c>
      <c r="B66" s="51" t="s">
        <v>182</v>
      </c>
      <c r="C66" s="4">
        <f t="shared" si="1"/>
        <v>0</v>
      </c>
      <c r="D66" s="4">
        <f t="shared" si="1"/>
        <v>0</v>
      </c>
      <c r="E66" s="4">
        <f t="shared" si="1"/>
        <v>0</v>
      </c>
      <c r="F66" s="4">
        <f t="shared" si="1"/>
        <v>0</v>
      </c>
      <c r="G66" s="4">
        <f t="shared" si="1"/>
        <v>0</v>
      </c>
      <c r="H66" s="4">
        <f t="shared" si="1"/>
        <v>0</v>
      </c>
      <c r="I66" s="4">
        <f t="shared" si="1"/>
        <v>0</v>
      </c>
      <c r="J66" s="4">
        <f t="shared" si="1"/>
        <v>0</v>
      </c>
      <c r="K66" s="4">
        <f t="shared" si="1"/>
        <v>0</v>
      </c>
      <c r="L66" s="4">
        <f t="shared" si="1"/>
        <v>0</v>
      </c>
      <c r="M66" s="4">
        <f t="shared" si="2"/>
        <v>0</v>
      </c>
      <c r="N66" s="4">
        <f t="shared" si="2"/>
        <v>0</v>
      </c>
      <c r="O66" s="4">
        <f t="shared" si="2"/>
        <v>0</v>
      </c>
      <c r="P66" s="4">
        <f t="shared" si="2"/>
        <v>0</v>
      </c>
      <c r="Q66" s="4">
        <f t="shared" si="2"/>
        <v>0</v>
      </c>
      <c r="R66" s="4">
        <f t="shared" si="2"/>
        <v>0</v>
      </c>
      <c r="S66" s="4">
        <f t="shared" si="2"/>
        <v>0</v>
      </c>
      <c r="T66" s="4">
        <f t="shared" si="2"/>
        <v>0</v>
      </c>
      <c r="U66" s="4">
        <f t="shared" si="2"/>
        <v>0</v>
      </c>
      <c r="V66" s="4">
        <f t="shared" si="2"/>
        <v>0</v>
      </c>
      <c r="W66" s="4">
        <f t="shared" si="3"/>
        <v>0</v>
      </c>
      <c r="X66" s="4">
        <f t="shared" si="3"/>
        <v>0</v>
      </c>
      <c r="Y66" s="4">
        <f t="shared" si="3"/>
        <v>0</v>
      </c>
      <c r="Z66" s="4">
        <f t="shared" si="3"/>
        <v>0</v>
      </c>
      <c r="AA66" s="4">
        <f t="shared" si="3"/>
        <v>0</v>
      </c>
      <c r="AB66" s="4">
        <f t="shared" si="3"/>
        <v>0</v>
      </c>
      <c r="AC66" s="4">
        <f t="shared" si="3"/>
        <v>0</v>
      </c>
      <c r="AD66" s="4">
        <f t="shared" si="3"/>
        <v>0</v>
      </c>
      <c r="AE66" s="4">
        <f t="shared" si="3"/>
        <v>0</v>
      </c>
      <c r="AF66" s="4">
        <f t="shared" si="3"/>
        <v>0</v>
      </c>
      <c r="AG66" s="4">
        <f t="shared" si="4"/>
        <v>0</v>
      </c>
      <c r="AH66" s="4">
        <f t="shared" si="4"/>
        <v>0</v>
      </c>
      <c r="AI66" s="4">
        <f t="shared" si="4"/>
        <v>0</v>
      </c>
      <c r="AJ66" s="4">
        <f t="shared" si="4"/>
        <v>0</v>
      </c>
      <c r="AK66" s="4">
        <f t="shared" si="4"/>
        <v>0</v>
      </c>
      <c r="AL66" s="4">
        <f t="shared" si="4"/>
        <v>0</v>
      </c>
      <c r="AM66" s="4">
        <f t="shared" si="4"/>
        <v>0</v>
      </c>
      <c r="AN66" s="4">
        <f t="shared" si="4"/>
        <v>0</v>
      </c>
      <c r="AO66" s="4">
        <f t="shared" si="4"/>
        <v>0</v>
      </c>
      <c r="AP66" s="4">
        <f t="shared" si="4"/>
        <v>0</v>
      </c>
      <c r="AQ66" s="4">
        <f t="shared" si="5"/>
        <v>0</v>
      </c>
      <c r="AR66" s="4">
        <f t="shared" si="5"/>
        <v>0</v>
      </c>
      <c r="AS66" s="4">
        <f t="shared" si="5"/>
        <v>0</v>
      </c>
      <c r="AT66" s="4">
        <f t="shared" si="5"/>
        <v>0</v>
      </c>
      <c r="AU66" s="4">
        <f t="shared" si="5"/>
        <v>0</v>
      </c>
      <c r="AV66" s="4">
        <f t="shared" si="5"/>
        <v>0</v>
      </c>
      <c r="AW66" s="4">
        <f t="shared" si="5"/>
        <v>0</v>
      </c>
      <c r="AX66" s="4">
        <f t="shared" si="5"/>
        <v>0</v>
      </c>
      <c r="AY66" s="4">
        <f t="shared" si="5"/>
        <v>0</v>
      </c>
      <c r="AZ66" s="4">
        <f t="shared" si="5"/>
        <v>0</v>
      </c>
      <c r="BA66" s="4">
        <f t="shared" si="5"/>
        <v>0</v>
      </c>
      <c r="BB66" s="4">
        <f t="shared" si="5"/>
        <v>0</v>
      </c>
      <c r="BC66" s="4">
        <f t="shared" si="5"/>
        <v>0</v>
      </c>
    </row>
    <row r="67" spans="1:55" x14ac:dyDescent="0.25">
      <c r="A67" t="s">
        <v>43</v>
      </c>
      <c r="B67" s="51" t="s">
        <v>182</v>
      </c>
      <c r="C67" s="4">
        <f t="shared" si="1"/>
        <v>0</v>
      </c>
      <c r="D67" s="4">
        <f t="shared" si="1"/>
        <v>0</v>
      </c>
      <c r="E67" s="4">
        <f t="shared" si="1"/>
        <v>0</v>
      </c>
      <c r="F67" s="4">
        <f t="shared" si="1"/>
        <v>0</v>
      </c>
      <c r="G67" s="4">
        <f t="shared" si="1"/>
        <v>0</v>
      </c>
      <c r="H67" s="4">
        <f t="shared" si="1"/>
        <v>0</v>
      </c>
      <c r="I67" s="4">
        <f t="shared" si="1"/>
        <v>0</v>
      </c>
      <c r="J67" s="4">
        <f t="shared" si="1"/>
        <v>0</v>
      </c>
      <c r="K67" s="4">
        <f t="shared" si="1"/>
        <v>0</v>
      </c>
      <c r="L67" s="4">
        <f t="shared" si="1"/>
        <v>0</v>
      </c>
      <c r="M67" s="4">
        <f t="shared" si="2"/>
        <v>0</v>
      </c>
      <c r="N67" s="4">
        <f t="shared" si="2"/>
        <v>0</v>
      </c>
      <c r="O67" s="4">
        <f t="shared" si="2"/>
        <v>0</v>
      </c>
      <c r="P67" s="4">
        <f t="shared" si="2"/>
        <v>0</v>
      </c>
      <c r="Q67" s="4">
        <f t="shared" si="2"/>
        <v>0</v>
      </c>
      <c r="R67" s="4">
        <f t="shared" si="2"/>
        <v>0</v>
      </c>
      <c r="S67" s="4">
        <f t="shared" si="2"/>
        <v>0</v>
      </c>
      <c r="T67" s="4">
        <f t="shared" si="2"/>
        <v>0</v>
      </c>
      <c r="U67" s="4">
        <f t="shared" si="2"/>
        <v>0</v>
      </c>
      <c r="V67" s="4">
        <f t="shared" si="2"/>
        <v>0</v>
      </c>
      <c r="W67" s="4">
        <f t="shared" si="3"/>
        <v>0</v>
      </c>
      <c r="X67" s="4">
        <f t="shared" si="3"/>
        <v>0</v>
      </c>
      <c r="Y67" s="4">
        <f t="shared" si="3"/>
        <v>0</v>
      </c>
      <c r="Z67" s="4">
        <f t="shared" si="3"/>
        <v>0</v>
      </c>
      <c r="AA67" s="4">
        <f t="shared" si="3"/>
        <v>0</v>
      </c>
      <c r="AB67" s="4">
        <f t="shared" si="3"/>
        <v>0</v>
      </c>
      <c r="AC67" s="4">
        <f t="shared" si="3"/>
        <v>0</v>
      </c>
      <c r="AD67" s="4">
        <f t="shared" si="3"/>
        <v>0</v>
      </c>
      <c r="AE67" s="4">
        <f t="shared" si="3"/>
        <v>0</v>
      </c>
      <c r="AF67" s="4">
        <f t="shared" si="3"/>
        <v>0</v>
      </c>
      <c r="AG67" s="4">
        <f t="shared" si="4"/>
        <v>0</v>
      </c>
      <c r="AH67" s="4">
        <f t="shared" si="4"/>
        <v>0</v>
      </c>
      <c r="AI67" s="4">
        <f t="shared" si="4"/>
        <v>0</v>
      </c>
      <c r="AJ67" s="4">
        <f t="shared" si="4"/>
        <v>0</v>
      </c>
      <c r="AK67" s="4">
        <f t="shared" si="4"/>
        <v>0</v>
      </c>
      <c r="AL67" s="4">
        <f t="shared" si="4"/>
        <v>0</v>
      </c>
      <c r="AM67" s="4">
        <f t="shared" si="4"/>
        <v>0</v>
      </c>
      <c r="AN67" s="4">
        <f t="shared" si="4"/>
        <v>0</v>
      </c>
      <c r="AO67" s="4">
        <f t="shared" si="4"/>
        <v>0</v>
      </c>
      <c r="AP67" s="4">
        <f t="shared" si="4"/>
        <v>0</v>
      </c>
      <c r="AQ67" s="4">
        <f t="shared" si="5"/>
        <v>0</v>
      </c>
      <c r="AR67" s="4">
        <f t="shared" si="5"/>
        <v>0</v>
      </c>
      <c r="AS67" s="4">
        <f t="shared" si="5"/>
        <v>0</v>
      </c>
      <c r="AT67" s="4">
        <f t="shared" si="5"/>
        <v>0</v>
      </c>
      <c r="AU67" s="4">
        <f t="shared" si="5"/>
        <v>0</v>
      </c>
      <c r="AV67" s="4">
        <f t="shared" si="5"/>
        <v>0</v>
      </c>
      <c r="AW67" s="4">
        <f t="shared" si="5"/>
        <v>0</v>
      </c>
      <c r="AX67" s="4">
        <f t="shared" si="5"/>
        <v>0</v>
      </c>
      <c r="AY67" s="4">
        <f t="shared" si="5"/>
        <v>0</v>
      </c>
      <c r="AZ67" s="4">
        <f t="shared" si="5"/>
        <v>0</v>
      </c>
      <c r="BA67" s="4">
        <f t="shared" si="5"/>
        <v>0</v>
      </c>
      <c r="BB67" s="4">
        <f t="shared" si="5"/>
        <v>0</v>
      </c>
      <c r="BC67" s="4">
        <f t="shared" si="5"/>
        <v>0</v>
      </c>
    </row>
    <row r="68" spans="1:55" x14ac:dyDescent="0.25">
      <c r="A68" t="s">
        <v>44</v>
      </c>
      <c r="B68" s="51" t="s">
        <v>182</v>
      </c>
      <c r="C68" s="4">
        <f t="shared" si="1"/>
        <v>0</v>
      </c>
      <c r="D68" s="4">
        <f t="shared" si="1"/>
        <v>0</v>
      </c>
      <c r="E68" s="4">
        <f t="shared" si="1"/>
        <v>0</v>
      </c>
      <c r="F68" s="4">
        <f t="shared" si="1"/>
        <v>0</v>
      </c>
      <c r="G68" s="4">
        <f t="shared" si="1"/>
        <v>0</v>
      </c>
      <c r="H68" s="4">
        <f t="shared" si="1"/>
        <v>0</v>
      </c>
      <c r="I68" s="4">
        <f t="shared" si="1"/>
        <v>0</v>
      </c>
      <c r="J68" s="4">
        <f t="shared" si="1"/>
        <v>0</v>
      </c>
      <c r="K68" s="4">
        <f t="shared" si="1"/>
        <v>0</v>
      </c>
      <c r="L68" s="4">
        <f t="shared" si="1"/>
        <v>0</v>
      </c>
      <c r="M68" s="4">
        <f t="shared" si="2"/>
        <v>0</v>
      </c>
      <c r="N68" s="4">
        <f t="shared" si="2"/>
        <v>0</v>
      </c>
      <c r="O68" s="4">
        <f t="shared" si="2"/>
        <v>0</v>
      </c>
      <c r="P68" s="4">
        <f t="shared" si="2"/>
        <v>0</v>
      </c>
      <c r="Q68" s="4">
        <f t="shared" si="2"/>
        <v>0</v>
      </c>
      <c r="R68" s="4">
        <f t="shared" si="2"/>
        <v>0</v>
      </c>
      <c r="S68" s="4">
        <f t="shared" si="2"/>
        <v>0</v>
      </c>
      <c r="T68" s="4">
        <f t="shared" si="2"/>
        <v>0</v>
      </c>
      <c r="U68" s="4">
        <f t="shared" si="2"/>
        <v>0</v>
      </c>
      <c r="V68" s="4">
        <f t="shared" si="2"/>
        <v>0</v>
      </c>
      <c r="W68" s="4">
        <f t="shared" si="3"/>
        <v>0</v>
      </c>
      <c r="X68" s="4">
        <f t="shared" si="3"/>
        <v>0</v>
      </c>
      <c r="Y68" s="4">
        <f t="shared" si="3"/>
        <v>0</v>
      </c>
      <c r="Z68" s="4">
        <f t="shared" si="3"/>
        <v>0</v>
      </c>
      <c r="AA68" s="4">
        <f t="shared" si="3"/>
        <v>0</v>
      </c>
      <c r="AB68" s="4">
        <f t="shared" si="3"/>
        <v>0</v>
      </c>
      <c r="AC68" s="4">
        <f t="shared" si="3"/>
        <v>0</v>
      </c>
      <c r="AD68" s="4">
        <f t="shared" si="3"/>
        <v>0</v>
      </c>
      <c r="AE68" s="4">
        <f t="shared" si="3"/>
        <v>0</v>
      </c>
      <c r="AF68" s="4">
        <f t="shared" si="3"/>
        <v>0</v>
      </c>
      <c r="AG68" s="4">
        <f t="shared" si="4"/>
        <v>0</v>
      </c>
      <c r="AH68" s="4">
        <f t="shared" si="4"/>
        <v>0</v>
      </c>
      <c r="AI68" s="4">
        <f t="shared" si="4"/>
        <v>0</v>
      </c>
      <c r="AJ68" s="4">
        <f t="shared" si="4"/>
        <v>0</v>
      </c>
      <c r="AK68" s="4">
        <f t="shared" si="4"/>
        <v>0</v>
      </c>
      <c r="AL68" s="4">
        <f t="shared" si="4"/>
        <v>0</v>
      </c>
      <c r="AM68" s="4">
        <f t="shared" si="4"/>
        <v>0</v>
      </c>
      <c r="AN68" s="4">
        <f t="shared" si="4"/>
        <v>0</v>
      </c>
      <c r="AO68" s="4">
        <f t="shared" si="4"/>
        <v>0</v>
      </c>
      <c r="AP68" s="4">
        <f t="shared" si="4"/>
        <v>0</v>
      </c>
      <c r="AQ68" s="4">
        <f t="shared" si="5"/>
        <v>0</v>
      </c>
      <c r="AR68" s="4">
        <f t="shared" si="5"/>
        <v>0</v>
      </c>
      <c r="AS68" s="4">
        <f t="shared" si="5"/>
        <v>0</v>
      </c>
      <c r="AT68" s="4">
        <f t="shared" si="5"/>
        <v>0</v>
      </c>
      <c r="AU68" s="4">
        <f t="shared" si="5"/>
        <v>0</v>
      </c>
      <c r="AV68" s="4">
        <f t="shared" si="5"/>
        <v>0</v>
      </c>
      <c r="AW68" s="4">
        <f t="shared" si="5"/>
        <v>0</v>
      </c>
      <c r="AX68" s="4">
        <f t="shared" si="5"/>
        <v>0</v>
      </c>
      <c r="AY68" s="4">
        <f t="shared" si="5"/>
        <v>0</v>
      </c>
      <c r="AZ68" s="4">
        <f t="shared" si="5"/>
        <v>0</v>
      </c>
      <c r="BA68" s="4">
        <f t="shared" si="5"/>
        <v>0</v>
      </c>
      <c r="BB68" s="4">
        <f t="shared" si="5"/>
        <v>0</v>
      </c>
      <c r="BC68" s="4">
        <f t="shared" si="5"/>
        <v>0</v>
      </c>
    </row>
    <row r="69" spans="1:55" x14ac:dyDescent="0.25">
      <c r="A69" t="s">
        <v>45</v>
      </c>
      <c r="B69" s="51" t="s">
        <v>182</v>
      </c>
      <c r="C69" s="4">
        <f t="shared" si="1"/>
        <v>0</v>
      </c>
      <c r="D69" s="4">
        <f t="shared" si="1"/>
        <v>0</v>
      </c>
      <c r="E69" s="4">
        <f t="shared" si="1"/>
        <v>0</v>
      </c>
      <c r="F69" s="4">
        <f t="shared" si="1"/>
        <v>0</v>
      </c>
      <c r="G69" s="4">
        <f t="shared" si="1"/>
        <v>0</v>
      </c>
      <c r="H69" s="4">
        <f t="shared" si="1"/>
        <v>0</v>
      </c>
      <c r="I69" s="4">
        <f t="shared" si="1"/>
        <v>0</v>
      </c>
      <c r="J69" s="4">
        <f t="shared" si="1"/>
        <v>0</v>
      </c>
      <c r="K69" s="4">
        <f t="shared" si="1"/>
        <v>0</v>
      </c>
      <c r="L69" s="4">
        <f t="shared" si="1"/>
        <v>0</v>
      </c>
      <c r="M69" s="4">
        <f t="shared" si="2"/>
        <v>0</v>
      </c>
      <c r="N69" s="4">
        <f t="shared" si="2"/>
        <v>0</v>
      </c>
      <c r="O69" s="4">
        <f t="shared" si="2"/>
        <v>0</v>
      </c>
      <c r="P69" s="4">
        <f t="shared" si="2"/>
        <v>0</v>
      </c>
      <c r="Q69" s="4">
        <f t="shared" si="2"/>
        <v>0</v>
      </c>
      <c r="R69" s="4">
        <f t="shared" si="2"/>
        <v>0</v>
      </c>
      <c r="S69" s="4">
        <f t="shared" si="2"/>
        <v>0</v>
      </c>
      <c r="T69" s="4">
        <f t="shared" si="2"/>
        <v>0</v>
      </c>
      <c r="U69" s="4">
        <f t="shared" si="2"/>
        <v>0</v>
      </c>
      <c r="V69" s="4">
        <f t="shared" si="2"/>
        <v>0</v>
      </c>
      <c r="W69" s="4">
        <f t="shared" si="3"/>
        <v>0</v>
      </c>
      <c r="X69" s="4">
        <f t="shared" si="3"/>
        <v>0</v>
      </c>
      <c r="Y69" s="4">
        <f t="shared" si="3"/>
        <v>0</v>
      </c>
      <c r="Z69" s="4">
        <f t="shared" si="3"/>
        <v>0</v>
      </c>
      <c r="AA69" s="4">
        <f t="shared" si="3"/>
        <v>0</v>
      </c>
      <c r="AB69" s="4">
        <f t="shared" si="3"/>
        <v>0</v>
      </c>
      <c r="AC69" s="4">
        <f t="shared" si="3"/>
        <v>0</v>
      </c>
      <c r="AD69" s="4">
        <f t="shared" si="3"/>
        <v>0</v>
      </c>
      <c r="AE69" s="4">
        <f t="shared" si="3"/>
        <v>0</v>
      </c>
      <c r="AF69" s="4">
        <f t="shared" si="3"/>
        <v>0</v>
      </c>
      <c r="AG69" s="4">
        <f t="shared" si="4"/>
        <v>0</v>
      </c>
      <c r="AH69" s="4">
        <f t="shared" si="4"/>
        <v>0</v>
      </c>
      <c r="AI69" s="4">
        <f t="shared" si="4"/>
        <v>0</v>
      </c>
      <c r="AJ69" s="4">
        <f t="shared" si="4"/>
        <v>0</v>
      </c>
      <c r="AK69" s="4">
        <f t="shared" si="4"/>
        <v>0</v>
      </c>
      <c r="AL69" s="4">
        <f t="shared" si="4"/>
        <v>0</v>
      </c>
      <c r="AM69" s="4">
        <f t="shared" si="4"/>
        <v>0</v>
      </c>
      <c r="AN69" s="4">
        <f t="shared" si="4"/>
        <v>0</v>
      </c>
      <c r="AO69" s="4">
        <f t="shared" si="4"/>
        <v>0</v>
      </c>
      <c r="AP69" s="4">
        <f t="shared" si="4"/>
        <v>0</v>
      </c>
      <c r="AQ69" s="4">
        <f t="shared" si="5"/>
        <v>0</v>
      </c>
      <c r="AR69" s="4">
        <f t="shared" si="5"/>
        <v>0</v>
      </c>
      <c r="AS69" s="4">
        <f t="shared" si="5"/>
        <v>0</v>
      </c>
      <c r="AT69" s="4">
        <f t="shared" si="5"/>
        <v>0</v>
      </c>
      <c r="AU69" s="4">
        <f t="shared" si="5"/>
        <v>0</v>
      </c>
      <c r="AV69" s="4">
        <f t="shared" si="5"/>
        <v>0</v>
      </c>
      <c r="AW69" s="4">
        <f t="shared" si="5"/>
        <v>0</v>
      </c>
      <c r="AX69" s="4">
        <f t="shared" si="5"/>
        <v>0</v>
      </c>
      <c r="AY69" s="4">
        <f t="shared" si="5"/>
        <v>0</v>
      </c>
      <c r="AZ69" s="4">
        <f t="shared" si="5"/>
        <v>0</v>
      </c>
      <c r="BA69" s="4">
        <f t="shared" si="5"/>
        <v>0</v>
      </c>
      <c r="BB69" s="4">
        <f t="shared" si="5"/>
        <v>0</v>
      </c>
      <c r="BC69" s="4">
        <f t="shared" si="5"/>
        <v>0</v>
      </c>
    </row>
    <row r="70" spans="1:55" x14ac:dyDescent="0.25">
      <c r="A70" t="s">
        <v>46</v>
      </c>
      <c r="B70" s="51" t="s">
        <v>182</v>
      </c>
      <c r="C70" s="4">
        <f t="shared" si="1"/>
        <v>0</v>
      </c>
      <c r="D70" s="4">
        <f t="shared" si="1"/>
        <v>0</v>
      </c>
      <c r="E70" s="4">
        <f t="shared" si="1"/>
        <v>0</v>
      </c>
      <c r="F70" s="4">
        <f t="shared" si="1"/>
        <v>0</v>
      </c>
      <c r="G70" s="4">
        <f t="shared" si="1"/>
        <v>0</v>
      </c>
      <c r="H70" s="4">
        <f t="shared" si="1"/>
        <v>0</v>
      </c>
      <c r="I70" s="4">
        <f t="shared" si="1"/>
        <v>0</v>
      </c>
      <c r="J70" s="4">
        <f t="shared" si="1"/>
        <v>0</v>
      </c>
      <c r="K70" s="4">
        <f t="shared" si="1"/>
        <v>0</v>
      </c>
      <c r="L70" s="4">
        <f t="shared" si="1"/>
        <v>0</v>
      </c>
      <c r="M70" s="4">
        <f t="shared" si="2"/>
        <v>0</v>
      </c>
      <c r="N70" s="4">
        <f t="shared" si="2"/>
        <v>0</v>
      </c>
      <c r="O70" s="4">
        <f t="shared" si="2"/>
        <v>0</v>
      </c>
      <c r="P70" s="4">
        <f t="shared" si="2"/>
        <v>0</v>
      </c>
      <c r="Q70" s="4">
        <f t="shared" si="2"/>
        <v>0</v>
      </c>
      <c r="R70" s="4">
        <f t="shared" si="2"/>
        <v>0</v>
      </c>
      <c r="S70" s="4">
        <f t="shared" si="2"/>
        <v>0</v>
      </c>
      <c r="T70" s="4">
        <f t="shared" si="2"/>
        <v>0</v>
      </c>
      <c r="U70" s="4">
        <f t="shared" si="2"/>
        <v>0</v>
      </c>
      <c r="V70" s="4">
        <f t="shared" si="2"/>
        <v>0</v>
      </c>
      <c r="W70" s="4">
        <f t="shared" si="3"/>
        <v>0</v>
      </c>
      <c r="X70" s="4">
        <f t="shared" si="3"/>
        <v>0</v>
      </c>
      <c r="Y70" s="4">
        <f t="shared" si="3"/>
        <v>0</v>
      </c>
      <c r="Z70" s="4">
        <f t="shared" si="3"/>
        <v>0</v>
      </c>
      <c r="AA70" s="4">
        <f t="shared" si="3"/>
        <v>0</v>
      </c>
      <c r="AB70" s="4">
        <f t="shared" si="3"/>
        <v>0</v>
      </c>
      <c r="AC70" s="4">
        <f t="shared" si="3"/>
        <v>0</v>
      </c>
      <c r="AD70" s="4">
        <f t="shared" si="3"/>
        <v>0</v>
      </c>
      <c r="AE70" s="4">
        <f t="shared" si="3"/>
        <v>0</v>
      </c>
      <c r="AF70" s="4">
        <f t="shared" si="3"/>
        <v>0</v>
      </c>
      <c r="AG70" s="4">
        <f t="shared" si="4"/>
        <v>0</v>
      </c>
      <c r="AH70" s="4">
        <f t="shared" si="4"/>
        <v>0</v>
      </c>
      <c r="AI70" s="4">
        <f t="shared" si="4"/>
        <v>0</v>
      </c>
      <c r="AJ70" s="4">
        <f t="shared" si="4"/>
        <v>0</v>
      </c>
      <c r="AK70" s="4">
        <f t="shared" si="4"/>
        <v>0</v>
      </c>
      <c r="AL70" s="4">
        <f t="shared" si="4"/>
        <v>0</v>
      </c>
      <c r="AM70" s="4">
        <f t="shared" si="4"/>
        <v>0</v>
      </c>
      <c r="AN70" s="4">
        <f t="shared" si="4"/>
        <v>0</v>
      </c>
      <c r="AO70" s="4">
        <f t="shared" si="4"/>
        <v>0</v>
      </c>
      <c r="AP70" s="4">
        <f t="shared" si="4"/>
        <v>0</v>
      </c>
      <c r="AQ70" s="4">
        <f t="shared" si="5"/>
        <v>0</v>
      </c>
      <c r="AR70" s="4">
        <f t="shared" si="5"/>
        <v>0</v>
      </c>
      <c r="AS70" s="4">
        <f t="shared" si="5"/>
        <v>0</v>
      </c>
      <c r="AT70" s="4">
        <f t="shared" si="5"/>
        <v>0</v>
      </c>
      <c r="AU70" s="4">
        <f t="shared" si="5"/>
        <v>0</v>
      </c>
      <c r="AV70" s="4">
        <f t="shared" si="5"/>
        <v>0</v>
      </c>
      <c r="AW70" s="4">
        <f t="shared" si="5"/>
        <v>0</v>
      </c>
      <c r="AX70" s="4">
        <f t="shared" si="5"/>
        <v>0</v>
      </c>
      <c r="AY70" s="4">
        <f t="shared" si="5"/>
        <v>0</v>
      </c>
      <c r="AZ70" s="4">
        <f t="shared" si="5"/>
        <v>0</v>
      </c>
      <c r="BA70" s="4">
        <f t="shared" si="5"/>
        <v>0</v>
      </c>
      <c r="BB70" s="4">
        <f t="shared" si="5"/>
        <v>0</v>
      </c>
      <c r="BC70" s="4">
        <f t="shared" si="5"/>
        <v>0</v>
      </c>
    </row>
    <row r="71" spans="1:55" x14ac:dyDescent="0.25">
      <c r="A71" t="s">
        <v>47</v>
      </c>
      <c r="B71" s="51" t="s">
        <v>182</v>
      </c>
      <c r="C71" s="4">
        <f t="shared" ref="C71:L81" si="6">IF($B71="Yes",C$58,0)</f>
        <v>0</v>
      </c>
      <c r="D71" s="4">
        <f t="shared" si="6"/>
        <v>0</v>
      </c>
      <c r="E71" s="4">
        <f t="shared" si="6"/>
        <v>0</v>
      </c>
      <c r="F71" s="4">
        <f t="shared" si="6"/>
        <v>0</v>
      </c>
      <c r="G71" s="4">
        <f t="shared" si="6"/>
        <v>0</v>
      </c>
      <c r="H71" s="4">
        <f t="shared" si="6"/>
        <v>0</v>
      </c>
      <c r="I71" s="4">
        <f t="shared" si="6"/>
        <v>0</v>
      </c>
      <c r="J71" s="4">
        <f t="shared" si="6"/>
        <v>0</v>
      </c>
      <c r="K71" s="4">
        <f t="shared" si="6"/>
        <v>0</v>
      </c>
      <c r="L71" s="4">
        <f t="shared" si="6"/>
        <v>0</v>
      </c>
      <c r="M71" s="4">
        <f t="shared" ref="M71:V81" si="7">IF($B71="Yes",M$58,0)</f>
        <v>0</v>
      </c>
      <c r="N71" s="4">
        <f t="shared" si="7"/>
        <v>0</v>
      </c>
      <c r="O71" s="4">
        <f t="shared" si="7"/>
        <v>0</v>
      </c>
      <c r="P71" s="4">
        <f t="shared" si="7"/>
        <v>0</v>
      </c>
      <c r="Q71" s="4">
        <f t="shared" si="7"/>
        <v>0</v>
      </c>
      <c r="R71" s="4">
        <f t="shared" si="7"/>
        <v>0</v>
      </c>
      <c r="S71" s="4">
        <f t="shared" si="7"/>
        <v>0</v>
      </c>
      <c r="T71" s="4">
        <f t="shared" si="7"/>
        <v>0</v>
      </c>
      <c r="U71" s="4">
        <f t="shared" si="7"/>
        <v>0</v>
      </c>
      <c r="V71" s="4">
        <f t="shared" si="7"/>
        <v>0</v>
      </c>
      <c r="W71" s="4">
        <f t="shared" ref="W71:AF81" si="8">IF($B71="Yes",W$58,0)</f>
        <v>0</v>
      </c>
      <c r="X71" s="4">
        <f t="shared" si="8"/>
        <v>0</v>
      </c>
      <c r="Y71" s="4">
        <f t="shared" si="8"/>
        <v>0</v>
      </c>
      <c r="Z71" s="4">
        <f t="shared" si="8"/>
        <v>0</v>
      </c>
      <c r="AA71" s="4">
        <f t="shared" si="8"/>
        <v>0</v>
      </c>
      <c r="AB71" s="4">
        <f t="shared" si="8"/>
        <v>0</v>
      </c>
      <c r="AC71" s="4">
        <f t="shared" si="8"/>
        <v>0</v>
      </c>
      <c r="AD71" s="4">
        <f t="shared" si="8"/>
        <v>0</v>
      </c>
      <c r="AE71" s="4">
        <f t="shared" si="8"/>
        <v>0</v>
      </c>
      <c r="AF71" s="4">
        <f t="shared" si="8"/>
        <v>0</v>
      </c>
      <c r="AG71" s="4">
        <f t="shared" ref="AG71:AP81" si="9">IF($B71="Yes",AG$58,0)</f>
        <v>0</v>
      </c>
      <c r="AH71" s="4">
        <f t="shared" si="9"/>
        <v>0</v>
      </c>
      <c r="AI71" s="4">
        <f t="shared" si="9"/>
        <v>0</v>
      </c>
      <c r="AJ71" s="4">
        <f t="shared" si="9"/>
        <v>0</v>
      </c>
      <c r="AK71" s="4">
        <f t="shared" si="9"/>
        <v>0</v>
      </c>
      <c r="AL71" s="4">
        <f t="shared" si="9"/>
        <v>0</v>
      </c>
      <c r="AM71" s="4">
        <f t="shared" si="9"/>
        <v>0</v>
      </c>
      <c r="AN71" s="4">
        <f t="shared" si="9"/>
        <v>0</v>
      </c>
      <c r="AO71" s="4">
        <f t="shared" si="9"/>
        <v>0</v>
      </c>
      <c r="AP71" s="4">
        <f t="shared" si="9"/>
        <v>0</v>
      </c>
      <c r="AQ71" s="4">
        <f t="shared" ref="AQ71:BC81" si="10">IF($B71="Yes",AQ$58,0)</f>
        <v>0</v>
      </c>
      <c r="AR71" s="4">
        <f t="shared" si="10"/>
        <v>0</v>
      </c>
      <c r="AS71" s="4">
        <f t="shared" si="10"/>
        <v>0</v>
      </c>
      <c r="AT71" s="4">
        <f t="shared" si="10"/>
        <v>0</v>
      </c>
      <c r="AU71" s="4">
        <f t="shared" si="10"/>
        <v>0</v>
      </c>
      <c r="AV71" s="4">
        <f t="shared" si="10"/>
        <v>0</v>
      </c>
      <c r="AW71" s="4">
        <f t="shared" si="10"/>
        <v>0</v>
      </c>
      <c r="AX71" s="4">
        <f t="shared" si="10"/>
        <v>0</v>
      </c>
      <c r="AY71" s="4">
        <f t="shared" si="10"/>
        <v>0</v>
      </c>
      <c r="AZ71" s="4">
        <f t="shared" si="10"/>
        <v>0</v>
      </c>
      <c r="BA71" s="4">
        <f t="shared" si="10"/>
        <v>0</v>
      </c>
      <c r="BB71" s="4">
        <f t="shared" si="10"/>
        <v>0</v>
      </c>
      <c r="BC71" s="4">
        <f t="shared" si="10"/>
        <v>0</v>
      </c>
    </row>
    <row r="72" spans="1:55" x14ac:dyDescent="0.25">
      <c r="A72" t="s">
        <v>48</v>
      </c>
      <c r="B72" s="51" t="s">
        <v>182</v>
      </c>
      <c r="C72" s="4">
        <f t="shared" si="6"/>
        <v>0</v>
      </c>
      <c r="D72" s="4">
        <f t="shared" si="6"/>
        <v>0</v>
      </c>
      <c r="E72" s="4">
        <f t="shared" si="6"/>
        <v>0</v>
      </c>
      <c r="F72" s="4">
        <f t="shared" si="6"/>
        <v>0</v>
      </c>
      <c r="G72" s="4">
        <f t="shared" si="6"/>
        <v>0</v>
      </c>
      <c r="H72" s="4">
        <f t="shared" si="6"/>
        <v>0</v>
      </c>
      <c r="I72" s="4">
        <f t="shared" si="6"/>
        <v>0</v>
      </c>
      <c r="J72" s="4">
        <f t="shared" si="6"/>
        <v>0</v>
      </c>
      <c r="K72" s="4">
        <f t="shared" si="6"/>
        <v>0</v>
      </c>
      <c r="L72" s="4">
        <f t="shared" si="6"/>
        <v>0</v>
      </c>
      <c r="M72" s="4">
        <f t="shared" si="7"/>
        <v>0</v>
      </c>
      <c r="N72" s="4">
        <f t="shared" si="7"/>
        <v>0</v>
      </c>
      <c r="O72" s="4">
        <f t="shared" si="7"/>
        <v>0</v>
      </c>
      <c r="P72" s="4">
        <f t="shared" si="7"/>
        <v>0</v>
      </c>
      <c r="Q72" s="4">
        <f t="shared" si="7"/>
        <v>0</v>
      </c>
      <c r="R72" s="4">
        <f t="shared" si="7"/>
        <v>0</v>
      </c>
      <c r="S72" s="4">
        <f t="shared" si="7"/>
        <v>0</v>
      </c>
      <c r="T72" s="4">
        <f t="shared" si="7"/>
        <v>0</v>
      </c>
      <c r="U72" s="4">
        <f t="shared" si="7"/>
        <v>0</v>
      </c>
      <c r="V72" s="4">
        <f t="shared" si="7"/>
        <v>0</v>
      </c>
      <c r="W72" s="4">
        <f t="shared" si="8"/>
        <v>0</v>
      </c>
      <c r="X72" s="4">
        <f t="shared" si="8"/>
        <v>0</v>
      </c>
      <c r="Y72" s="4">
        <f t="shared" si="8"/>
        <v>0</v>
      </c>
      <c r="Z72" s="4">
        <f t="shared" si="8"/>
        <v>0</v>
      </c>
      <c r="AA72" s="4">
        <f t="shared" si="8"/>
        <v>0</v>
      </c>
      <c r="AB72" s="4">
        <f t="shared" si="8"/>
        <v>0</v>
      </c>
      <c r="AC72" s="4">
        <f t="shared" si="8"/>
        <v>0</v>
      </c>
      <c r="AD72" s="4">
        <f t="shared" si="8"/>
        <v>0</v>
      </c>
      <c r="AE72" s="4">
        <f t="shared" si="8"/>
        <v>0</v>
      </c>
      <c r="AF72" s="4">
        <f t="shared" si="8"/>
        <v>0</v>
      </c>
      <c r="AG72" s="4">
        <f t="shared" si="9"/>
        <v>0</v>
      </c>
      <c r="AH72" s="4">
        <f t="shared" si="9"/>
        <v>0</v>
      </c>
      <c r="AI72" s="4">
        <f t="shared" si="9"/>
        <v>0</v>
      </c>
      <c r="AJ72" s="4">
        <f t="shared" si="9"/>
        <v>0</v>
      </c>
      <c r="AK72" s="4">
        <f t="shared" si="9"/>
        <v>0</v>
      </c>
      <c r="AL72" s="4">
        <f t="shared" si="9"/>
        <v>0</v>
      </c>
      <c r="AM72" s="4">
        <f t="shared" si="9"/>
        <v>0</v>
      </c>
      <c r="AN72" s="4">
        <f t="shared" si="9"/>
        <v>0</v>
      </c>
      <c r="AO72" s="4">
        <f t="shared" si="9"/>
        <v>0</v>
      </c>
      <c r="AP72" s="4">
        <f t="shared" si="9"/>
        <v>0</v>
      </c>
      <c r="AQ72" s="4">
        <f t="shared" si="10"/>
        <v>0</v>
      </c>
      <c r="AR72" s="4">
        <f t="shared" si="10"/>
        <v>0</v>
      </c>
      <c r="AS72" s="4">
        <f t="shared" si="10"/>
        <v>0</v>
      </c>
      <c r="AT72" s="4">
        <f t="shared" si="10"/>
        <v>0</v>
      </c>
      <c r="AU72" s="4">
        <f t="shared" si="10"/>
        <v>0</v>
      </c>
      <c r="AV72" s="4">
        <f t="shared" si="10"/>
        <v>0</v>
      </c>
      <c r="AW72" s="4">
        <f t="shared" si="10"/>
        <v>0</v>
      </c>
      <c r="AX72" s="4">
        <f t="shared" si="10"/>
        <v>0</v>
      </c>
      <c r="AY72" s="4">
        <f t="shared" si="10"/>
        <v>0</v>
      </c>
      <c r="AZ72" s="4">
        <f t="shared" si="10"/>
        <v>0</v>
      </c>
      <c r="BA72" s="4">
        <f t="shared" si="10"/>
        <v>0</v>
      </c>
      <c r="BB72" s="4">
        <f t="shared" si="10"/>
        <v>0</v>
      </c>
      <c r="BC72" s="4">
        <f t="shared" si="10"/>
        <v>0</v>
      </c>
    </row>
    <row r="73" spans="1:55" x14ac:dyDescent="0.25">
      <c r="A73" t="s">
        <v>49</v>
      </c>
      <c r="B73" s="51" t="s">
        <v>182</v>
      </c>
      <c r="C73" s="4">
        <f t="shared" si="6"/>
        <v>0</v>
      </c>
      <c r="D73" s="4">
        <f t="shared" si="6"/>
        <v>0</v>
      </c>
      <c r="E73" s="4">
        <f t="shared" si="6"/>
        <v>0</v>
      </c>
      <c r="F73" s="4">
        <f t="shared" si="6"/>
        <v>0</v>
      </c>
      <c r="G73" s="4">
        <f t="shared" si="6"/>
        <v>0</v>
      </c>
      <c r="H73" s="4">
        <f t="shared" si="6"/>
        <v>0</v>
      </c>
      <c r="I73" s="4">
        <f t="shared" si="6"/>
        <v>0</v>
      </c>
      <c r="J73" s="4">
        <f t="shared" si="6"/>
        <v>0</v>
      </c>
      <c r="K73" s="4">
        <f t="shared" si="6"/>
        <v>0</v>
      </c>
      <c r="L73" s="4">
        <f t="shared" si="6"/>
        <v>0</v>
      </c>
      <c r="M73" s="4">
        <f t="shared" si="7"/>
        <v>0</v>
      </c>
      <c r="N73" s="4">
        <f t="shared" si="7"/>
        <v>0</v>
      </c>
      <c r="O73" s="4">
        <f t="shared" si="7"/>
        <v>0</v>
      </c>
      <c r="P73" s="4">
        <f t="shared" si="7"/>
        <v>0</v>
      </c>
      <c r="Q73" s="4">
        <f t="shared" si="7"/>
        <v>0</v>
      </c>
      <c r="R73" s="4">
        <f t="shared" si="7"/>
        <v>0</v>
      </c>
      <c r="S73" s="4">
        <f t="shared" si="7"/>
        <v>0</v>
      </c>
      <c r="T73" s="4">
        <f t="shared" si="7"/>
        <v>0</v>
      </c>
      <c r="U73" s="4">
        <f t="shared" si="7"/>
        <v>0</v>
      </c>
      <c r="V73" s="4">
        <f t="shared" si="7"/>
        <v>0</v>
      </c>
      <c r="W73" s="4">
        <f t="shared" si="8"/>
        <v>0</v>
      </c>
      <c r="X73" s="4">
        <f t="shared" si="8"/>
        <v>0</v>
      </c>
      <c r="Y73" s="4">
        <f t="shared" si="8"/>
        <v>0</v>
      </c>
      <c r="Z73" s="4">
        <f t="shared" si="8"/>
        <v>0</v>
      </c>
      <c r="AA73" s="4">
        <f t="shared" si="8"/>
        <v>0</v>
      </c>
      <c r="AB73" s="4">
        <f t="shared" si="8"/>
        <v>0</v>
      </c>
      <c r="AC73" s="4">
        <f t="shared" si="8"/>
        <v>0</v>
      </c>
      <c r="AD73" s="4">
        <f t="shared" si="8"/>
        <v>0</v>
      </c>
      <c r="AE73" s="4">
        <f t="shared" si="8"/>
        <v>0</v>
      </c>
      <c r="AF73" s="4">
        <f t="shared" si="8"/>
        <v>0</v>
      </c>
      <c r="AG73" s="4">
        <f t="shared" si="9"/>
        <v>0</v>
      </c>
      <c r="AH73" s="4">
        <f t="shared" si="9"/>
        <v>0</v>
      </c>
      <c r="AI73" s="4">
        <f t="shared" si="9"/>
        <v>0</v>
      </c>
      <c r="AJ73" s="4">
        <f t="shared" si="9"/>
        <v>0</v>
      </c>
      <c r="AK73" s="4">
        <f t="shared" si="9"/>
        <v>0</v>
      </c>
      <c r="AL73" s="4">
        <f t="shared" si="9"/>
        <v>0</v>
      </c>
      <c r="AM73" s="4">
        <f t="shared" si="9"/>
        <v>0</v>
      </c>
      <c r="AN73" s="4">
        <f t="shared" si="9"/>
        <v>0</v>
      </c>
      <c r="AO73" s="4">
        <f t="shared" si="9"/>
        <v>0</v>
      </c>
      <c r="AP73" s="4">
        <f t="shared" si="9"/>
        <v>0</v>
      </c>
      <c r="AQ73" s="4">
        <f t="shared" si="10"/>
        <v>0</v>
      </c>
      <c r="AR73" s="4">
        <f t="shared" si="10"/>
        <v>0</v>
      </c>
      <c r="AS73" s="4">
        <f t="shared" si="10"/>
        <v>0</v>
      </c>
      <c r="AT73" s="4">
        <f t="shared" si="10"/>
        <v>0</v>
      </c>
      <c r="AU73" s="4">
        <f t="shared" si="10"/>
        <v>0</v>
      </c>
      <c r="AV73" s="4">
        <f t="shared" si="10"/>
        <v>0</v>
      </c>
      <c r="AW73" s="4">
        <f t="shared" si="10"/>
        <v>0</v>
      </c>
      <c r="AX73" s="4">
        <f t="shared" si="10"/>
        <v>0</v>
      </c>
      <c r="AY73" s="4">
        <f t="shared" si="10"/>
        <v>0</v>
      </c>
      <c r="AZ73" s="4">
        <f t="shared" si="10"/>
        <v>0</v>
      </c>
      <c r="BA73" s="4">
        <f t="shared" si="10"/>
        <v>0</v>
      </c>
      <c r="BB73" s="4">
        <f t="shared" si="10"/>
        <v>0</v>
      </c>
      <c r="BC73" s="4">
        <f t="shared" si="10"/>
        <v>0</v>
      </c>
    </row>
    <row r="74" spans="1:55" x14ac:dyDescent="0.25">
      <c r="A74" t="s">
        <v>50</v>
      </c>
      <c r="B74" s="51" t="s">
        <v>182</v>
      </c>
      <c r="C74" s="4">
        <f t="shared" si="6"/>
        <v>0</v>
      </c>
      <c r="D74" s="4">
        <f t="shared" si="6"/>
        <v>0</v>
      </c>
      <c r="E74" s="4">
        <f t="shared" si="6"/>
        <v>0</v>
      </c>
      <c r="F74" s="4">
        <f t="shared" si="6"/>
        <v>0</v>
      </c>
      <c r="G74" s="4">
        <f t="shared" si="6"/>
        <v>0</v>
      </c>
      <c r="H74" s="4">
        <f t="shared" si="6"/>
        <v>0</v>
      </c>
      <c r="I74" s="4">
        <f t="shared" si="6"/>
        <v>0</v>
      </c>
      <c r="J74" s="4">
        <f t="shared" si="6"/>
        <v>0</v>
      </c>
      <c r="K74" s="4">
        <f t="shared" si="6"/>
        <v>0</v>
      </c>
      <c r="L74" s="4">
        <f t="shared" si="6"/>
        <v>0</v>
      </c>
      <c r="M74" s="4">
        <f t="shared" si="7"/>
        <v>0</v>
      </c>
      <c r="N74" s="4">
        <f t="shared" si="7"/>
        <v>0</v>
      </c>
      <c r="O74" s="4">
        <f t="shared" si="7"/>
        <v>0</v>
      </c>
      <c r="P74" s="4">
        <f t="shared" si="7"/>
        <v>0</v>
      </c>
      <c r="Q74" s="4">
        <f t="shared" si="7"/>
        <v>0</v>
      </c>
      <c r="R74" s="4">
        <f t="shared" si="7"/>
        <v>0</v>
      </c>
      <c r="S74" s="4">
        <f t="shared" si="7"/>
        <v>0</v>
      </c>
      <c r="T74" s="4">
        <f t="shared" si="7"/>
        <v>0</v>
      </c>
      <c r="U74" s="4">
        <f t="shared" si="7"/>
        <v>0</v>
      </c>
      <c r="V74" s="4">
        <f t="shared" si="7"/>
        <v>0</v>
      </c>
      <c r="W74" s="4">
        <f t="shared" si="8"/>
        <v>0</v>
      </c>
      <c r="X74" s="4">
        <f t="shared" si="8"/>
        <v>0</v>
      </c>
      <c r="Y74" s="4">
        <f t="shared" si="8"/>
        <v>0</v>
      </c>
      <c r="Z74" s="4">
        <f t="shared" si="8"/>
        <v>0</v>
      </c>
      <c r="AA74" s="4">
        <f t="shared" si="8"/>
        <v>0</v>
      </c>
      <c r="AB74" s="4">
        <f t="shared" si="8"/>
        <v>0</v>
      </c>
      <c r="AC74" s="4">
        <f t="shared" si="8"/>
        <v>0</v>
      </c>
      <c r="AD74" s="4">
        <f t="shared" si="8"/>
        <v>0</v>
      </c>
      <c r="AE74" s="4">
        <f t="shared" si="8"/>
        <v>0</v>
      </c>
      <c r="AF74" s="4">
        <f t="shared" si="8"/>
        <v>0</v>
      </c>
      <c r="AG74" s="4">
        <f t="shared" si="9"/>
        <v>0</v>
      </c>
      <c r="AH74" s="4">
        <f t="shared" si="9"/>
        <v>0</v>
      </c>
      <c r="AI74" s="4">
        <f t="shared" si="9"/>
        <v>0</v>
      </c>
      <c r="AJ74" s="4">
        <f t="shared" si="9"/>
        <v>0</v>
      </c>
      <c r="AK74" s="4">
        <f t="shared" si="9"/>
        <v>0</v>
      </c>
      <c r="AL74" s="4">
        <f t="shared" si="9"/>
        <v>0</v>
      </c>
      <c r="AM74" s="4">
        <f t="shared" si="9"/>
        <v>0</v>
      </c>
      <c r="AN74" s="4">
        <f t="shared" si="9"/>
        <v>0</v>
      </c>
      <c r="AO74" s="4">
        <f t="shared" si="9"/>
        <v>0</v>
      </c>
      <c r="AP74" s="4">
        <f t="shared" si="9"/>
        <v>0</v>
      </c>
      <c r="AQ74" s="4">
        <f t="shared" si="10"/>
        <v>0</v>
      </c>
      <c r="AR74" s="4">
        <f t="shared" si="10"/>
        <v>0</v>
      </c>
      <c r="AS74" s="4">
        <f t="shared" si="10"/>
        <v>0</v>
      </c>
      <c r="AT74" s="4">
        <f t="shared" si="10"/>
        <v>0</v>
      </c>
      <c r="AU74" s="4">
        <f t="shared" si="10"/>
        <v>0</v>
      </c>
      <c r="AV74" s="4">
        <f t="shared" si="10"/>
        <v>0</v>
      </c>
      <c r="AW74" s="4">
        <f t="shared" si="10"/>
        <v>0</v>
      </c>
      <c r="AX74" s="4">
        <f t="shared" si="10"/>
        <v>0</v>
      </c>
      <c r="AY74" s="4">
        <f t="shared" si="10"/>
        <v>0</v>
      </c>
      <c r="AZ74" s="4">
        <f t="shared" si="10"/>
        <v>0</v>
      </c>
      <c r="BA74" s="4">
        <f t="shared" si="10"/>
        <v>0</v>
      </c>
      <c r="BB74" s="4">
        <f t="shared" si="10"/>
        <v>0</v>
      </c>
      <c r="BC74" s="4">
        <f t="shared" si="10"/>
        <v>0</v>
      </c>
    </row>
    <row r="75" spans="1:55" x14ac:dyDescent="0.25">
      <c r="A75" t="s">
        <v>51</v>
      </c>
      <c r="B75" s="51" t="s">
        <v>182</v>
      </c>
      <c r="C75" s="4">
        <f t="shared" si="6"/>
        <v>0</v>
      </c>
      <c r="D75" s="4">
        <f t="shared" si="6"/>
        <v>0</v>
      </c>
      <c r="E75" s="4">
        <f t="shared" si="6"/>
        <v>0</v>
      </c>
      <c r="F75" s="4">
        <f t="shared" si="6"/>
        <v>0</v>
      </c>
      <c r="G75" s="4">
        <f t="shared" si="6"/>
        <v>0</v>
      </c>
      <c r="H75" s="4">
        <f t="shared" si="6"/>
        <v>0</v>
      </c>
      <c r="I75" s="4">
        <f t="shared" si="6"/>
        <v>0</v>
      </c>
      <c r="J75" s="4">
        <f t="shared" si="6"/>
        <v>0</v>
      </c>
      <c r="K75" s="4">
        <f t="shared" si="6"/>
        <v>0</v>
      </c>
      <c r="L75" s="4">
        <f t="shared" si="6"/>
        <v>0</v>
      </c>
      <c r="M75" s="4">
        <f t="shared" si="7"/>
        <v>0</v>
      </c>
      <c r="N75" s="4">
        <f t="shared" si="7"/>
        <v>0</v>
      </c>
      <c r="O75" s="4">
        <f t="shared" si="7"/>
        <v>0</v>
      </c>
      <c r="P75" s="4">
        <f t="shared" si="7"/>
        <v>0</v>
      </c>
      <c r="Q75" s="4">
        <f t="shared" si="7"/>
        <v>0</v>
      </c>
      <c r="R75" s="4">
        <f t="shared" si="7"/>
        <v>0</v>
      </c>
      <c r="S75" s="4">
        <f t="shared" si="7"/>
        <v>0</v>
      </c>
      <c r="T75" s="4">
        <f t="shared" si="7"/>
        <v>0</v>
      </c>
      <c r="U75" s="4">
        <f t="shared" si="7"/>
        <v>0</v>
      </c>
      <c r="V75" s="4">
        <f t="shared" si="7"/>
        <v>0</v>
      </c>
      <c r="W75" s="4">
        <f t="shared" si="8"/>
        <v>0</v>
      </c>
      <c r="X75" s="4">
        <f t="shared" si="8"/>
        <v>0</v>
      </c>
      <c r="Y75" s="4">
        <f t="shared" si="8"/>
        <v>0</v>
      </c>
      <c r="Z75" s="4">
        <f t="shared" si="8"/>
        <v>0</v>
      </c>
      <c r="AA75" s="4">
        <f t="shared" si="8"/>
        <v>0</v>
      </c>
      <c r="AB75" s="4">
        <f t="shared" si="8"/>
        <v>0</v>
      </c>
      <c r="AC75" s="4">
        <f t="shared" si="8"/>
        <v>0</v>
      </c>
      <c r="AD75" s="4">
        <f t="shared" si="8"/>
        <v>0</v>
      </c>
      <c r="AE75" s="4">
        <f t="shared" si="8"/>
        <v>0</v>
      </c>
      <c r="AF75" s="4">
        <f t="shared" si="8"/>
        <v>0</v>
      </c>
      <c r="AG75" s="4">
        <f t="shared" si="9"/>
        <v>0</v>
      </c>
      <c r="AH75" s="4">
        <f t="shared" si="9"/>
        <v>0</v>
      </c>
      <c r="AI75" s="4">
        <f t="shared" si="9"/>
        <v>0</v>
      </c>
      <c r="AJ75" s="4">
        <f t="shared" si="9"/>
        <v>0</v>
      </c>
      <c r="AK75" s="4">
        <f t="shared" si="9"/>
        <v>0</v>
      </c>
      <c r="AL75" s="4">
        <f t="shared" si="9"/>
        <v>0</v>
      </c>
      <c r="AM75" s="4">
        <f t="shared" si="9"/>
        <v>0</v>
      </c>
      <c r="AN75" s="4">
        <f t="shared" si="9"/>
        <v>0</v>
      </c>
      <c r="AO75" s="4">
        <f t="shared" si="9"/>
        <v>0</v>
      </c>
      <c r="AP75" s="4">
        <f t="shared" si="9"/>
        <v>0</v>
      </c>
      <c r="AQ75" s="4">
        <f t="shared" si="10"/>
        <v>0</v>
      </c>
      <c r="AR75" s="4">
        <f t="shared" si="10"/>
        <v>0</v>
      </c>
      <c r="AS75" s="4">
        <f t="shared" si="10"/>
        <v>0</v>
      </c>
      <c r="AT75" s="4">
        <f t="shared" si="10"/>
        <v>0</v>
      </c>
      <c r="AU75" s="4">
        <f t="shared" si="10"/>
        <v>0</v>
      </c>
      <c r="AV75" s="4">
        <f t="shared" si="10"/>
        <v>0</v>
      </c>
      <c r="AW75" s="4">
        <f t="shared" si="10"/>
        <v>0</v>
      </c>
      <c r="AX75" s="4">
        <f t="shared" si="10"/>
        <v>0</v>
      </c>
      <c r="AY75" s="4">
        <f t="shared" si="10"/>
        <v>0</v>
      </c>
      <c r="AZ75" s="4">
        <f t="shared" si="10"/>
        <v>0</v>
      </c>
      <c r="BA75" s="4">
        <f t="shared" si="10"/>
        <v>0</v>
      </c>
      <c r="BB75" s="4">
        <f t="shared" si="10"/>
        <v>0</v>
      </c>
      <c r="BC75" s="4">
        <f t="shared" si="10"/>
        <v>0</v>
      </c>
    </row>
    <row r="76" spans="1:55" x14ac:dyDescent="0.25">
      <c r="A76" t="s">
        <v>52</v>
      </c>
      <c r="B76" s="51" t="s">
        <v>182</v>
      </c>
      <c r="C76" s="4">
        <f t="shared" si="6"/>
        <v>0</v>
      </c>
      <c r="D76" s="4">
        <f t="shared" si="6"/>
        <v>0</v>
      </c>
      <c r="E76" s="4">
        <f t="shared" si="6"/>
        <v>0</v>
      </c>
      <c r="F76" s="4">
        <f t="shared" si="6"/>
        <v>0</v>
      </c>
      <c r="G76" s="4">
        <f t="shared" si="6"/>
        <v>0</v>
      </c>
      <c r="H76" s="4">
        <f t="shared" si="6"/>
        <v>0</v>
      </c>
      <c r="I76" s="4">
        <f t="shared" si="6"/>
        <v>0</v>
      </c>
      <c r="J76" s="4">
        <f t="shared" si="6"/>
        <v>0</v>
      </c>
      <c r="K76" s="4">
        <f t="shared" si="6"/>
        <v>0</v>
      </c>
      <c r="L76" s="4">
        <f t="shared" si="6"/>
        <v>0</v>
      </c>
      <c r="M76" s="4">
        <f t="shared" si="7"/>
        <v>0</v>
      </c>
      <c r="N76" s="4">
        <f t="shared" si="7"/>
        <v>0</v>
      </c>
      <c r="O76" s="4">
        <f t="shared" si="7"/>
        <v>0</v>
      </c>
      <c r="P76" s="4">
        <f t="shared" si="7"/>
        <v>0</v>
      </c>
      <c r="Q76" s="4">
        <f t="shared" si="7"/>
        <v>0</v>
      </c>
      <c r="R76" s="4">
        <f t="shared" si="7"/>
        <v>0</v>
      </c>
      <c r="S76" s="4">
        <f t="shared" si="7"/>
        <v>0</v>
      </c>
      <c r="T76" s="4">
        <f t="shared" si="7"/>
        <v>0</v>
      </c>
      <c r="U76" s="4">
        <f t="shared" si="7"/>
        <v>0</v>
      </c>
      <c r="V76" s="4">
        <f t="shared" si="7"/>
        <v>0</v>
      </c>
      <c r="W76" s="4">
        <f t="shared" si="8"/>
        <v>0</v>
      </c>
      <c r="X76" s="4">
        <f t="shared" si="8"/>
        <v>0</v>
      </c>
      <c r="Y76" s="4">
        <f t="shared" si="8"/>
        <v>0</v>
      </c>
      <c r="Z76" s="4">
        <f t="shared" si="8"/>
        <v>0</v>
      </c>
      <c r="AA76" s="4">
        <f t="shared" si="8"/>
        <v>0</v>
      </c>
      <c r="AB76" s="4">
        <f t="shared" si="8"/>
        <v>0</v>
      </c>
      <c r="AC76" s="4">
        <f t="shared" si="8"/>
        <v>0</v>
      </c>
      <c r="AD76" s="4">
        <f t="shared" si="8"/>
        <v>0</v>
      </c>
      <c r="AE76" s="4">
        <f t="shared" si="8"/>
        <v>0</v>
      </c>
      <c r="AF76" s="4">
        <f t="shared" si="8"/>
        <v>0</v>
      </c>
      <c r="AG76" s="4">
        <f t="shared" si="9"/>
        <v>0</v>
      </c>
      <c r="AH76" s="4">
        <f t="shared" si="9"/>
        <v>0</v>
      </c>
      <c r="AI76" s="4">
        <f t="shared" si="9"/>
        <v>0</v>
      </c>
      <c r="AJ76" s="4">
        <f t="shared" si="9"/>
        <v>0</v>
      </c>
      <c r="AK76" s="4">
        <f t="shared" si="9"/>
        <v>0</v>
      </c>
      <c r="AL76" s="4">
        <f t="shared" si="9"/>
        <v>0</v>
      </c>
      <c r="AM76" s="4">
        <f t="shared" si="9"/>
        <v>0</v>
      </c>
      <c r="AN76" s="4">
        <f t="shared" si="9"/>
        <v>0</v>
      </c>
      <c r="AO76" s="4">
        <f t="shared" si="9"/>
        <v>0</v>
      </c>
      <c r="AP76" s="4">
        <f t="shared" si="9"/>
        <v>0</v>
      </c>
      <c r="AQ76" s="4">
        <f t="shared" si="10"/>
        <v>0</v>
      </c>
      <c r="AR76" s="4">
        <f t="shared" si="10"/>
        <v>0</v>
      </c>
      <c r="AS76" s="4">
        <f t="shared" si="10"/>
        <v>0</v>
      </c>
      <c r="AT76" s="4">
        <f t="shared" si="10"/>
        <v>0</v>
      </c>
      <c r="AU76" s="4">
        <f t="shared" si="10"/>
        <v>0</v>
      </c>
      <c r="AV76" s="4">
        <f t="shared" si="10"/>
        <v>0</v>
      </c>
      <c r="AW76" s="4">
        <f t="shared" si="10"/>
        <v>0</v>
      </c>
      <c r="AX76" s="4">
        <f t="shared" si="10"/>
        <v>0</v>
      </c>
      <c r="AY76" s="4">
        <f t="shared" si="10"/>
        <v>0</v>
      </c>
      <c r="AZ76" s="4">
        <f t="shared" si="10"/>
        <v>0</v>
      </c>
      <c r="BA76" s="4">
        <f t="shared" si="10"/>
        <v>0</v>
      </c>
      <c r="BB76" s="4">
        <f t="shared" si="10"/>
        <v>0</v>
      </c>
      <c r="BC76" s="4">
        <f t="shared" si="10"/>
        <v>0</v>
      </c>
    </row>
    <row r="77" spans="1:55" x14ac:dyDescent="0.25">
      <c r="A77" t="s">
        <v>53</v>
      </c>
      <c r="B77" s="51" t="s">
        <v>182</v>
      </c>
      <c r="C77" s="4">
        <f t="shared" si="6"/>
        <v>0</v>
      </c>
      <c r="D77" s="4">
        <f t="shared" si="6"/>
        <v>0</v>
      </c>
      <c r="E77" s="4">
        <f t="shared" si="6"/>
        <v>0</v>
      </c>
      <c r="F77" s="4">
        <f t="shared" si="6"/>
        <v>0</v>
      </c>
      <c r="G77" s="4">
        <f t="shared" si="6"/>
        <v>0</v>
      </c>
      <c r="H77" s="4">
        <f t="shared" si="6"/>
        <v>0</v>
      </c>
      <c r="I77" s="4">
        <f t="shared" si="6"/>
        <v>0</v>
      </c>
      <c r="J77" s="4">
        <f t="shared" si="6"/>
        <v>0</v>
      </c>
      <c r="K77" s="4">
        <f t="shared" si="6"/>
        <v>0</v>
      </c>
      <c r="L77" s="4">
        <f t="shared" si="6"/>
        <v>0</v>
      </c>
      <c r="M77" s="4">
        <f t="shared" si="7"/>
        <v>0</v>
      </c>
      <c r="N77" s="4">
        <f t="shared" si="7"/>
        <v>0</v>
      </c>
      <c r="O77" s="4">
        <f t="shared" si="7"/>
        <v>0</v>
      </c>
      <c r="P77" s="4">
        <f t="shared" si="7"/>
        <v>0</v>
      </c>
      <c r="Q77" s="4">
        <f t="shared" si="7"/>
        <v>0</v>
      </c>
      <c r="R77" s="4">
        <f t="shared" si="7"/>
        <v>0</v>
      </c>
      <c r="S77" s="4">
        <f t="shared" si="7"/>
        <v>0</v>
      </c>
      <c r="T77" s="4">
        <f t="shared" si="7"/>
        <v>0</v>
      </c>
      <c r="U77" s="4">
        <f t="shared" si="7"/>
        <v>0</v>
      </c>
      <c r="V77" s="4">
        <f t="shared" si="7"/>
        <v>0</v>
      </c>
      <c r="W77" s="4">
        <f t="shared" si="8"/>
        <v>0</v>
      </c>
      <c r="X77" s="4">
        <f t="shared" si="8"/>
        <v>0</v>
      </c>
      <c r="Y77" s="4">
        <f t="shared" si="8"/>
        <v>0</v>
      </c>
      <c r="Z77" s="4">
        <f t="shared" si="8"/>
        <v>0</v>
      </c>
      <c r="AA77" s="4">
        <f t="shared" si="8"/>
        <v>0</v>
      </c>
      <c r="AB77" s="4">
        <f t="shared" si="8"/>
        <v>0</v>
      </c>
      <c r="AC77" s="4">
        <f t="shared" si="8"/>
        <v>0</v>
      </c>
      <c r="AD77" s="4">
        <f t="shared" si="8"/>
        <v>0</v>
      </c>
      <c r="AE77" s="4">
        <f t="shared" si="8"/>
        <v>0</v>
      </c>
      <c r="AF77" s="4">
        <f t="shared" si="8"/>
        <v>0</v>
      </c>
      <c r="AG77" s="4">
        <f t="shared" si="9"/>
        <v>0</v>
      </c>
      <c r="AH77" s="4">
        <f t="shared" si="9"/>
        <v>0</v>
      </c>
      <c r="AI77" s="4">
        <f t="shared" si="9"/>
        <v>0</v>
      </c>
      <c r="AJ77" s="4">
        <f t="shared" si="9"/>
        <v>0</v>
      </c>
      <c r="AK77" s="4">
        <f t="shared" si="9"/>
        <v>0</v>
      </c>
      <c r="AL77" s="4">
        <f t="shared" si="9"/>
        <v>0</v>
      </c>
      <c r="AM77" s="4">
        <f t="shared" si="9"/>
        <v>0</v>
      </c>
      <c r="AN77" s="4">
        <f t="shared" si="9"/>
        <v>0</v>
      </c>
      <c r="AO77" s="4">
        <f t="shared" si="9"/>
        <v>0</v>
      </c>
      <c r="AP77" s="4">
        <f t="shared" si="9"/>
        <v>0</v>
      </c>
      <c r="AQ77" s="4">
        <f t="shared" si="10"/>
        <v>0</v>
      </c>
      <c r="AR77" s="4">
        <f t="shared" si="10"/>
        <v>0</v>
      </c>
      <c r="AS77" s="4">
        <f t="shared" si="10"/>
        <v>0</v>
      </c>
      <c r="AT77" s="4">
        <f t="shared" si="10"/>
        <v>0</v>
      </c>
      <c r="AU77" s="4">
        <f t="shared" si="10"/>
        <v>0</v>
      </c>
      <c r="AV77" s="4">
        <f t="shared" si="10"/>
        <v>0</v>
      </c>
      <c r="AW77" s="4">
        <f t="shared" si="10"/>
        <v>0</v>
      </c>
      <c r="AX77" s="4">
        <f t="shared" si="10"/>
        <v>0</v>
      </c>
      <c r="AY77" s="4">
        <f t="shared" si="10"/>
        <v>0</v>
      </c>
      <c r="AZ77" s="4">
        <f t="shared" si="10"/>
        <v>0</v>
      </c>
      <c r="BA77" s="4">
        <f t="shared" si="10"/>
        <v>0</v>
      </c>
      <c r="BB77" s="4">
        <f t="shared" si="10"/>
        <v>0</v>
      </c>
      <c r="BC77" s="4">
        <f t="shared" si="10"/>
        <v>0</v>
      </c>
    </row>
    <row r="78" spans="1:55" x14ac:dyDescent="0.25">
      <c r="A78" t="s">
        <v>54</v>
      </c>
      <c r="B78" s="51" t="s">
        <v>182</v>
      </c>
      <c r="C78" s="4">
        <f t="shared" si="6"/>
        <v>0</v>
      </c>
      <c r="D78" s="4">
        <f t="shared" si="6"/>
        <v>0</v>
      </c>
      <c r="E78" s="4">
        <f t="shared" si="6"/>
        <v>0</v>
      </c>
      <c r="F78" s="4">
        <f t="shared" si="6"/>
        <v>0</v>
      </c>
      <c r="G78" s="4">
        <f t="shared" si="6"/>
        <v>0</v>
      </c>
      <c r="H78" s="4">
        <f t="shared" si="6"/>
        <v>0</v>
      </c>
      <c r="I78" s="4">
        <f t="shared" si="6"/>
        <v>0</v>
      </c>
      <c r="J78" s="4">
        <f t="shared" si="6"/>
        <v>0</v>
      </c>
      <c r="K78" s="4">
        <f t="shared" si="6"/>
        <v>0</v>
      </c>
      <c r="L78" s="4">
        <f t="shared" si="6"/>
        <v>0</v>
      </c>
      <c r="M78" s="4">
        <f t="shared" si="7"/>
        <v>0</v>
      </c>
      <c r="N78" s="4">
        <f t="shared" si="7"/>
        <v>0</v>
      </c>
      <c r="O78" s="4">
        <f t="shared" si="7"/>
        <v>0</v>
      </c>
      <c r="P78" s="4">
        <f t="shared" si="7"/>
        <v>0</v>
      </c>
      <c r="Q78" s="4">
        <f t="shared" si="7"/>
        <v>0</v>
      </c>
      <c r="R78" s="4">
        <f t="shared" si="7"/>
        <v>0</v>
      </c>
      <c r="S78" s="4">
        <f t="shared" si="7"/>
        <v>0</v>
      </c>
      <c r="T78" s="4">
        <f t="shared" si="7"/>
        <v>0</v>
      </c>
      <c r="U78" s="4">
        <f t="shared" si="7"/>
        <v>0</v>
      </c>
      <c r="V78" s="4">
        <f t="shared" si="7"/>
        <v>0</v>
      </c>
      <c r="W78" s="4">
        <f t="shared" si="8"/>
        <v>0</v>
      </c>
      <c r="X78" s="4">
        <f t="shared" si="8"/>
        <v>0</v>
      </c>
      <c r="Y78" s="4">
        <f t="shared" si="8"/>
        <v>0</v>
      </c>
      <c r="Z78" s="4">
        <f t="shared" si="8"/>
        <v>0</v>
      </c>
      <c r="AA78" s="4">
        <f t="shared" si="8"/>
        <v>0</v>
      </c>
      <c r="AB78" s="4">
        <f t="shared" si="8"/>
        <v>0</v>
      </c>
      <c r="AC78" s="4">
        <f t="shared" si="8"/>
        <v>0</v>
      </c>
      <c r="AD78" s="4">
        <f t="shared" si="8"/>
        <v>0</v>
      </c>
      <c r="AE78" s="4">
        <f t="shared" si="8"/>
        <v>0</v>
      </c>
      <c r="AF78" s="4">
        <f t="shared" si="8"/>
        <v>0</v>
      </c>
      <c r="AG78" s="4">
        <f t="shared" si="9"/>
        <v>0</v>
      </c>
      <c r="AH78" s="4">
        <f t="shared" si="9"/>
        <v>0</v>
      </c>
      <c r="AI78" s="4">
        <f t="shared" si="9"/>
        <v>0</v>
      </c>
      <c r="AJ78" s="4">
        <f t="shared" si="9"/>
        <v>0</v>
      </c>
      <c r="AK78" s="4">
        <f t="shared" si="9"/>
        <v>0</v>
      </c>
      <c r="AL78" s="4">
        <f t="shared" si="9"/>
        <v>0</v>
      </c>
      <c r="AM78" s="4">
        <f t="shared" si="9"/>
        <v>0</v>
      </c>
      <c r="AN78" s="4">
        <f t="shared" si="9"/>
        <v>0</v>
      </c>
      <c r="AO78" s="4">
        <f t="shared" si="9"/>
        <v>0</v>
      </c>
      <c r="AP78" s="4">
        <f t="shared" si="9"/>
        <v>0</v>
      </c>
      <c r="AQ78" s="4">
        <f t="shared" si="10"/>
        <v>0</v>
      </c>
      <c r="AR78" s="4">
        <f t="shared" si="10"/>
        <v>0</v>
      </c>
      <c r="AS78" s="4">
        <f t="shared" si="10"/>
        <v>0</v>
      </c>
      <c r="AT78" s="4">
        <f t="shared" si="10"/>
        <v>0</v>
      </c>
      <c r="AU78" s="4">
        <f t="shared" si="10"/>
        <v>0</v>
      </c>
      <c r="AV78" s="4">
        <f t="shared" si="10"/>
        <v>0</v>
      </c>
      <c r="AW78" s="4">
        <f t="shared" si="10"/>
        <v>0</v>
      </c>
      <c r="AX78" s="4">
        <f t="shared" si="10"/>
        <v>0</v>
      </c>
      <c r="AY78" s="4">
        <f t="shared" si="10"/>
        <v>0</v>
      </c>
      <c r="AZ78" s="4">
        <f t="shared" si="10"/>
        <v>0</v>
      </c>
      <c r="BA78" s="4">
        <f t="shared" si="10"/>
        <v>0</v>
      </c>
      <c r="BB78" s="4">
        <f t="shared" si="10"/>
        <v>0</v>
      </c>
      <c r="BC78" s="4">
        <f t="shared" si="10"/>
        <v>0</v>
      </c>
    </row>
    <row r="79" spans="1:55" x14ac:dyDescent="0.25">
      <c r="A79" t="s">
        <v>55</v>
      </c>
      <c r="B79" s="51" t="s">
        <v>182</v>
      </c>
      <c r="C79" s="4">
        <f t="shared" si="6"/>
        <v>0</v>
      </c>
      <c r="D79" s="4">
        <f t="shared" si="6"/>
        <v>0</v>
      </c>
      <c r="E79" s="4">
        <f t="shared" si="6"/>
        <v>0</v>
      </c>
      <c r="F79" s="4">
        <f t="shared" si="6"/>
        <v>0</v>
      </c>
      <c r="G79" s="4">
        <f t="shared" si="6"/>
        <v>0</v>
      </c>
      <c r="H79" s="4">
        <f t="shared" si="6"/>
        <v>0</v>
      </c>
      <c r="I79" s="4">
        <f t="shared" si="6"/>
        <v>0</v>
      </c>
      <c r="J79" s="4">
        <f t="shared" si="6"/>
        <v>0</v>
      </c>
      <c r="K79" s="4">
        <f t="shared" si="6"/>
        <v>0</v>
      </c>
      <c r="L79" s="4">
        <f t="shared" si="6"/>
        <v>0</v>
      </c>
      <c r="M79" s="4">
        <f t="shared" si="7"/>
        <v>0</v>
      </c>
      <c r="N79" s="4">
        <f t="shared" si="7"/>
        <v>0</v>
      </c>
      <c r="O79" s="4">
        <f t="shared" si="7"/>
        <v>0</v>
      </c>
      <c r="P79" s="4">
        <f t="shared" si="7"/>
        <v>0</v>
      </c>
      <c r="Q79" s="4">
        <f t="shared" si="7"/>
        <v>0</v>
      </c>
      <c r="R79" s="4">
        <f t="shared" si="7"/>
        <v>0</v>
      </c>
      <c r="S79" s="4">
        <f t="shared" si="7"/>
        <v>0</v>
      </c>
      <c r="T79" s="4">
        <f t="shared" si="7"/>
        <v>0</v>
      </c>
      <c r="U79" s="4">
        <f t="shared" si="7"/>
        <v>0</v>
      </c>
      <c r="V79" s="4">
        <f t="shared" si="7"/>
        <v>0</v>
      </c>
      <c r="W79" s="4">
        <f t="shared" si="8"/>
        <v>0</v>
      </c>
      <c r="X79" s="4">
        <f t="shared" si="8"/>
        <v>0</v>
      </c>
      <c r="Y79" s="4">
        <f t="shared" si="8"/>
        <v>0</v>
      </c>
      <c r="Z79" s="4">
        <f t="shared" si="8"/>
        <v>0</v>
      </c>
      <c r="AA79" s="4">
        <f t="shared" si="8"/>
        <v>0</v>
      </c>
      <c r="AB79" s="4">
        <f t="shared" si="8"/>
        <v>0</v>
      </c>
      <c r="AC79" s="4">
        <f t="shared" si="8"/>
        <v>0</v>
      </c>
      <c r="AD79" s="4">
        <f t="shared" si="8"/>
        <v>0</v>
      </c>
      <c r="AE79" s="4">
        <f t="shared" si="8"/>
        <v>0</v>
      </c>
      <c r="AF79" s="4">
        <f t="shared" si="8"/>
        <v>0</v>
      </c>
      <c r="AG79" s="4">
        <f t="shared" si="9"/>
        <v>0</v>
      </c>
      <c r="AH79" s="4">
        <f t="shared" si="9"/>
        <v>0</v>
      </c>
      <c r="AI79" s="4">
        <f t="shared" si="9"/>
        <v>0</v>
      </c>
      <c r="AJ79" s="4">
        <f t="shared" si="9"/>
        <v>0</v>
      </c>
      <c r="AK79" s="4">
        <f t="shared" si="9"/>
        <v>0</v>
      </c>
      <c r="AL79" s="4">
        <f t="shared" si="9"/>
        <v>0</v>
      </c>
      <c r="AM79" s="4">
        <f t="shared" si="9"/>
        <v>0</v>
      </c>
      <c r="AN79" s="4">
        <f t="shared" si="9"/>
        <v>0</v>
      </c>
      <c r="AO79" s="4">
        <f t="shared" si="9"/>
        <v>0</v>
      </c>
      <c r="AP79" s="4">
        <f t="shared" si="9"/>
        <v>0</v>
      </c>
      <c r="AQ79" s="4">
        <f t="shared" si="10"/>
        <v>0</v>
      </c>
      <c r="AR79" s="4">
        <f t="shared" si="10"/>
        <v>0</v>
      </c>
      <c r="AS79" s="4">
        <f t="shared" si="10"/>
        <v>0</v>
      </c>
      <c r="AT79" s="4">
        <f t="shared" si="10"/>
        <v>0</v>
      </c>
      <c r="AU79" s="4">
        <f t="shared" si="10"/>
        <v>0</v>
      </c>
      <c r="AV79" s="4">
        <f t="shared" si="10"/>
        <v>0</v>
      </c>
      <c r="AW79" s="4">
        <f t="shared" si="10"/>
        <v>0</v>
      </c>
      <c r="AX79" s="4">
        <f t="shared" si="10"/>
        <v>0</v>
      </c>
      <c r="AY79" s="4">
        <f t="shared" si="10"/>
        <v>0</v>
      </c>
      <c r="AZ79" s="4">
        <f t="shared" si="10"/>
        <v>0</v>
      </c>
      <c r="BA79" s="4">
        <f t="shared" si="10"/>
        <v>0</v>
      </c>
      <c r="BB79" s="4">
        <f t="shared" si="10"/>
        <v>0</v>
      </c>
      <c r="BC79" s="4">
        <f t="shared" si="10"/>
        <v>0</v>
      </c>
    </row>
    <row r="80" spans="1:55" x14ac:dyDescent="0.25">
      <c r="A80" t="s">
        <v>56</v>
      </c>
      <c r="B80" s="51" t="s">
        <v>182</v>
      </c>
      <c r="C80" s="4">
        <f t="shared" si="6"/>
        <v>0</v>
      </c>
      <c r="D80" s="4">
        <f t="shared" si="6"/>
        <v>0</v>
      </c>
      <c r="E80" s="4">
        <f t="shared" si="6"/>
        <v>0</v>
      </c>
      <c r="F80" s="4">
        <f t="shared" si="6"/>
        <v>0</v>
      </c>
      <c r="G80" s="4">
        <f t="shared" si="6"/>
        <v>0</v>
      </c>
      <c r="H80" s="4">
        <f t="shared" si="6"/>
        <v>0</v>
      </c>
      <c r="I80" s="4">
        <f t="shared" si="6"/>
        <v>0</v>
      </c>
      <c r="J80" s="4">
        <f t="shared" si="6"/>
        <v>0</v>
      </c>
      <c r="K80" s="4">
        <f t="shared" si="6"/>
        <v>0</v>
      </c>
      <c r="L80" s="4">
        <f t="shared" si="6"/>
        <v>0</v>
      </c>
      <c r="M80" s="4">
        <f t="shared" si="7"/>
        <v>0</v>
      </c>
      <c r="N80" s="4">
        <f t="shared" si="7"/>
        <v>0</v>
      </c>
      <c r="O80" s="4">
        <f t="shared" si="7"/>
        <v>0</v>
      </c>
      <c r="P80" s="4">
        <f t="shared" si="7"/>
        <v>0</v>
      </c>
      <c r="Q80" s="4">
        <f t="shared" si="7"/>
        <v>0</v>
      </c>
      <c r="R80" s="4">
        <f t="shared" si="7"/>
        <v>0</v>
      </c>
      <c r="S80" s="4">
        <f t="shared" si="7"/>
        <v>0</v>
      </c>
      <c r="T80" s="4">
        <f t="shared" si="7"/>
        <v>0</v>
      </c>
      <c r="U80" s="4">
        <f t="shared" si="7"/>
        <v>0</v>
      </c>
      <c r="V80" s="4">
        <f t="shared" si="7"/>
        <v>0</v>
      </c>
      <c r="W80" s="4">
        <f t="shared" si="8"/>
        <v>0</v>
      </c>
      <c r="X80" s="4">
        <f t="shared" si="8"/>
        <v>0</v>
      </c>
      <c r="Y80" s="4">
        <f t="shared" si="8"/>
        <v>0</v>
      </c>
      <c r="Z80" s="4">
        <f t="shared" si="8"/>
        <v>0</v>
      </c>
      <c r="AA80" s="4">
        <f t="shared" si="8"/>
        <v>0</v>
      </c>
      <c r="AB80" s="4">
        <f t="shared" si="8"/>
        <v>0</v>
      </c>
      <c r="AC80" s="4">
        <f t="shared" si="8"/>
        <v>0</v>
      </c>
      <c r="AD80" s="4">
        <f t="shared" si="8"/>
        <v>0</v>
      </c>
      <c r="AE80" s="4">
        <f t="shared" si="8"/>
        <v>0</v>
      </c>
      <c r="AF80" s="4">
        <f t="shared" si="8"/>
        <v>0</v>
      </c>
      <c r="AG80" s="4">
        <f t="shared" si="9"/>
        <v>0</v>
      </c>
      <c r="AH80" s="4">
        <f t="shared" si="9"/>
        <v>0</v>
      </c>
      <c r="AI80" s="4">
        <f t="shared" si="9"/>
        <v>0</v>
      </c>
      <c r="AJ80" s="4">
        <f t="shared" si="9"/>
        <v>0</v>
      </c>
      <c r="AK80" s="4">
        <f t="shared" si="9"/>
        <v>0</v>
      </c>
      <c r="AL80" s="4">
        <f t="shared" si="9"/>
        <v>0</v>
      </c>
      <c r="AM80" s="4">
        <f t="shared" si="9"/>
        <v>0</v>
      </c>
      <c r="AN80" s="4">
        <f t="shared" si="9"/>
        <v>0</v>
      </c>
      <c r="AO80" s="4">
        <f t="shared" si="9"/>
        <v>0</v>
      </c>
      <c r="AP80" s="4">
        <f t="shared" si="9"/>
        <v>0</v>
      </c>
      <c r="AQ80" s="4">
        <f t="shared" si="10"/>
        <v>0</v>
      </c>
      <c r="AR80" s="4">
        <f t="shared" si="10"/>
        <v>0</v>
      </c>
      <c r="AS80" s="4">
        <f t="shared" si="10"/>
        <v>0</v>
      </c>
      <c r="AT80" s="4">
        <f t="shared" si="10"/>
        <v>0</v>
      </c>
      <c r="AU80" s="4">
        <f t="shared" si="10"/>
        <v>0</v>
      </c>
      <c r="AV80" s="4">
        <f t="shared" si="10"/>
        <v>0</v>
      </c>
      <c r="AW80" s="4">
        <f t="shared" si="10"/>
        <v>0</v>
      </c>
      <c r="AX80" s="4">
        <f t="shared" si="10"/>
        <v>0</v>
      </c>
      <c r="AY80" s="4">
        <f t="shared" si="10"/>
        <v>0</v>
      </c>
      <c r="AZ80" s="4">
        <f t="shared" si="10"/>
        <v>0</v>
      </c>
      <c r="BA80" s="4">
        <f t="shared" si="10"/>
        <v>0</v>
      </c>
      <c r="BB80" s="4">
        <f t="shared" si="10"/>
        <v>0</v>
      </c>
      <c r="BC80" s="4">
        <f t="shared" si="10"/>
        <v>0</v>
      </c>
    </row>
    <row r="81" spans="1:55" x14ac:dyDescent="0.25">
      <c r="A81" t="s">
        <v>57</v>
      </c>
      <c r="B81" s="51" t="s">
        <v>182</v>
      </c>
      <c r="C81" s="4">
        <f t="shared" si="6"/>
        <v>0</v>
      </c>
      <c r="D81" s="4">
        <f t="shared" si="6"/>
        <v>0</v>
      </c>
      <c r="E81" s="4">
        <f t="shared" si="6"/>
        <v>0</v>
      </c>
      <c r="F81" s="4">
        <f t="shared" si="6"/>
        <v>0</v>
      </c>
      <c r="G81" s="4">
        <f t="shared" si="6"/>
        <v>0</v>
      </c>
      <c r="H81" s="4">
        <f t="shared" si="6"/>
        <v>0</v>
      </c>
      <c r="I81" s="4">
        <f t="shared" si="6"/>
        <v>0</v>
      </c>
      <c r="J81" s="4">
        <f t="shared" si="6"/>
        <v>0</v>
      </c>
      <c r="K81" s="4">
        <f t="shared" si="6"/>
        <v>0</v>
      </c>
      <c r="L81" s="4">
        <f t="shared" si="6"/>
        <v>0</v>
      </c>
      <c r="M81" s="4">
        <f t="shared" si="7"/>
        <v>0</v>
      </c>
      <c r="N81" s="4">
        <f t="shared" si="7"/>
        <v>0</v>
      </c>
      <c r="O81" s="4">
        <f t="shared" si="7"/>
        <v>0</v>
      </c>
      <c r="P81" s="4">
        <f t="shared" si="7"/>
        <v>0</v>
      </c>
      <c r="Q81" s="4">
        <f t="shared" si="7"/>
        <v>0</v>
      </c>
      <c r="R81" s="4">
        <f t="shared" si="7"/>
        <v>0</v>
      </c>
      <c r="S81" s="4">
        <f t="shared" si="7"/>
        <v>0</v>
      </c>
      <c r="T81" s="4">
        <f t="shared" si="7"/>
        <v>0</v>
      </c>
      <c r="U81" s="4">
        <f t="shared" si="7"/>
        <v>0</v>
      </c>
      <c r="V81" s="4">
        <f t="shared" si="7"/>
        <v>0</v>
      </c>
      <c r="W81" s="4">
        <f t="shared" si="8"/>
        <v>0</v>
      </c>
      <c r="X81" s="4">
        <f t="shared" si="8"/>
        <v>0</v>
      </c>
      <c r="Y81" s="4">
        <f t="shared" si="8"/>
        <v>0</v>
      </c>
      <c r="Z81" s="4">
        <f t="shared" si="8"/>
        <v>0</v>
      </c>
      <c r="AA81" s="4">
        <f t="shared" si="8"/>
        <v>0</v>
      </c>
      <c r="AB81" s="4">
        <f t="shared" si="8"/>
        <v>0</v>
      </c>
      <c r="AC81" s="4">
        <f t="shared" si="8"/>
        <v>0</v>
      </c>
      <c r="AD81" s="4">
        <f t="shared" si="8"/>
        <v>0</v>
      </c>
      <c r="AE81" s="4">
        <f t="shared" si="8"/>
        <v>0</v>
      </c>
      <c r="AF81" s="4">
        <f t="shared" si="8"/>
        <v>0</v>
      </c>
      <c r="AG81" s="4">
        <f t="shared" si="9"/>
        <v>0</v>
      </c>
      <c r="AH81" s="4">
        <f t="shared" si="9"/>
        <v>0</v>
      </c>
      <c r="AI81" s="4">
        <f t="shared" si="9"/>
        <v>0</v>
      </c>
      <c r="AJ81" s="4">
        <f t="shared" si="9"/>
        <v>0</v>
      </c>
      <c r="AK81" s="4">
        <f t="shared" si="9"/>
        <v>0</v>
      </c>
      <c r="AL81" s="4">
        <f t="shared" si="9"/>
        <v>0</v>
      </c>
      <c r="AM81" s="4">
        <f t="shared" si="9"/>
        <v>0</v>
      </c>
      <c r="AN81" s="4">
        <f t="shared" si="9"/>
        <v>0</v>
      </c>
      <c r="AO81" s="4">
        <f t="shared" si="9"/>
        <v>0</v>
      </c>
      <c r="AP81" s="4">
        <f t="shared" si="9"/>
        <v>0</v>
      </c>
      <c r="AQ81" s="4">
        <f t="shared" si="10"/>
        <v>0</v>
      </c>
      <c r="AR81" s="4">
        <f t="shared" si="10"/>
        <v>0</v>
      </c>
      <c r="AS81" s="4">
        <f t="shared" si="10"/>
        <v>0</v>
      </c>
      <c r="AT81" s="4">
        <f t="shared" si="10"/>
        <v>0</v>
      </c>
      <c r="AU81" s="4">
        <f t="shared" si="10"/>
        <v>0</v>
      </c>
      <c r="AV81" s="4">
        <f t="shared" si="10"/>
        <v>0</v>
      </c>
      <c r="AW81" s="4">
        <f t="shared" si="10"/>
        <v>0</v>
      </c>
      <c r="AX81" s="4">
        <f t="shared" si="10"/>
        <v>0</v>
      </c>
      <c r="AY81" s="4">
        <f t="shared" si="10"/>
        <v>0</v>
      </c>
      <c r="AZ81" s="4">
        <f t="shared" si="10"/>
        <v>0</v>
      </c>
      <c r="BA81" s="4">
        <f t="shared" si="10"/>
        <v>0</v>
      </c>
      <c r="BB81" s="4">
        <f t="shared" si="10"/>
        <v>0</v>
      </c>
      <c r="BC81" s="4">
        <f t="shared" si="10"/>
        <v>0</v>
      </c>
    </row>
    <row r="83" spans="1:5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  <c r="AJ83" s="27">
        <v>2051</v>
      </c>
      <c r="AK83" s="27">
        <v>2052</v>
      </c>
      <c r="AL83" s="27">
        <v>2053</v>
      </c>
      <c r="AM83" s="27">
        <v>2054</v>
      </c>
      <c r="AN83" s="27">
        <v>2055</v>
      </c>
      <c r="AO83" s="27">
        <v>2056</v>
      </c>
      <c r="AP83" s="27">
        <v>2057</v>
      </c>
      <c r="AQ83" s="27">
        <v>2058</v>
      </c>
      <c r="AR83" s="27">
        <v>2059</v>
      </c>
      <c r="AS83" s="27">
        <v>2060</v>
      </c>
      <c r="AT83" s="27">
        <v>2061</v>
      </c>
      <c r="AU83" s="27">
        <v>2062</v>
      </c>
      <c r="AV83" s="27">
        <v>2063</v>
      </c>
      <c r="AW83" s="27">
        <v>2064</v>
      </c>
      <c r="AX83" s="27">
        <v>2065</v>
      </c>
      <c r="AY83" s="27">
        <v>2066</v>
      </c>
      <c r="AZ83" s="27">
        <v>2067</v>
      </c>
      <c r="BA83" s="27">
        <v>2068</v>
      </c>
      <c r="BB83" s="27">
        <v>2069</v>
      </c>
      <c r="BC83" s="27">
        <v>2070</v>
      </c>
    </row>
    <row r="84" spans="1:55" x14ac:dyDescent="0.25">
      <c r="A84" t="s">
        <v>4</v>
      </c>
      <c r="B84" s="51">
        <v>50</v>
      </c>
      <c r="C84" s="4">
        <f t="shared" ref="C84:AH84" si="11">(1/$B84)*C61</f>
        <v>0</v>
      </c>
      <c r="D84" s="4">
        <f t="shared" si="11"/>
        <v>0</v>
      </c>
      <c r="E84" s="4">
        <f t="shared" si="11"/>
        <v>0</v>
      </c>
      <c r="F84" s="4">
        <f t="shared" si="11"/>
        <v>0</v>
      </c>
      <c r="G84" s="4">
        <f t="shared" si="11"/>
        <v>0</v>
      </c>
      <c r="H84" s="4">
        <f t="shared" si="11"/>
        <v>0</v>
      </c>
      <c r="I84" s="4">
        <f t="shared" si="11"/>
        <v>0</v>
      </c>
      <c r="J84" s="4">
        <f t="shared" si="11"/>
        <v>0</v>
      </c>
      <c r="K84" s="4">
        <f t="shared" si="11"/>
        <v>0</v>
      </c>
      <c r="L84" s="4">
        <f t="shared" si="11"/>
        <v>0</v>
      </c>
      <c r="M84" s="4">
        <f t="shared" si="11"/>
        <v>0</v>
      </c>
      <c r="N84" s="4">
        <f t="shared" si="11"/>
        <v>0</v>
      </c>
      <c r="O84" s="4">
        <f t="shared" si="11"/>
        <v>0</v>
      </c>
      <c r="P84" s="4">
        <f t="shared" si="11"/>
        <v>0</v>
      </c>
      <c r="Q84" s="4">
        <f t="shared" si="11"/>
        <v>0</v>
      </c>
      <c r="R84" s="4">
        <f t="shared" si="11"/>
        <v>0</v>
      </c>
      <c r="S84" s="4">
        <f t="shared" si="11"/>
        <v>0</v>
      </c>
      <c r="T84" s="4">
        <f t="shared" si="11"/>
        <v>0</v>
      </c>
      <c r="U84" s="4">
        <f t="shared" si="11"/>
        <v>0</v>
      </c>
      <c r="V84" s="4">
        <f t="shared" si="11"/>
        <v>0</v>
      </c>
      <c r="W84" s="4">
        <f t="shared" si="11"/>
        <v>0</v>
      </c>
      <c r="X84" s="4">
        <f t="shared" si="11"/>
        <v>0</v>
      </c>
      <c r="Y84" s="4">
        <f t="shared" si="11"/>
        <v>0</v>
      </c>
      <c r="Z84" s="4">
        <f t="shared" si="11"/>
        <v>0</v>
      </c>
      <c r="AA84" s="4">
        <f t="shared" si="11"/>
        <v>0</v>
      </c>
      <c r="AB84" s="4">
        <f t="shared" si="11"/>
        <v>0</v>
      </c>
      <c r="AC84" s="4">
        <f t="shared" si="11"/>
        <v>0</v>
      </c>
      <c r="AD84" s="4">
        <f t="shared" si="11"/>
        <v>0</v>
      </c>
      <c r="AE84" s="4">
        <f t="shared" si="11"/>
        <v>0</v>
      </c>
      <c r="AF84" s="4">
        <f t="shared" si="11"/>
        <v>0</v>
      </c>
      <c r="AG84" s="4">
        <f t="shared" si="11"/>
        <v>0</v>
      </c>
      <c r="AH84" s="4">
        <f t="shared" si="11"/>
        <v>0</v>
      </c>
      <c r="AI84" s="4">
        <f t="shared" ref="AI84:BC84" si="12">(1/$B84)*AI61</f>
        <v>0</v>
      </c>
      <c r="AJ84">
        <f t="shared" si="12"/>
        <v>0</v>
      </c>
      <c r="AK84">
        <f t="shared" si="12"/>
        <v>0</v>
      </c>
      <c r="AL84">
        <f t="shared" si="12"/>
        <v>0</v>
      </c>
      <c r="AM84">
        <f t="shared" si="12"/>
        <v>0</v>
      </c>
      <c r="AN84">
        <f t="shared" si="12"/>
        <v>0</v>
      </c>
      <c r="AO84">
        <f t="shared" si="12"/>
        <v>0</v>
      </c>
      <c r="AP84">
        <f t="shared" si="12"/>
        <v>0</v>
      </c>
      <c r="AQ84">
        <f t="shared" si="12"/>
        <v>0</v>
      </c>
      <c r="AR84">
        <f t="shared" si="12"/>
        <v>0</v>
      </c>
      <c r="AS84">
        <f t="shared" si="12"/>
        <v>0</v>
      </c>
      <c r="AT84">
        <f t="shared" si="12"/>
        <v>0</v>
      </c>
      <c r="AU84">
        <f t="shared" si="12"/>
        <v>0</v>
      </c>
      <c r="AV84">
        <f t="shared" si="12"/>
        <v>0</v>
      </c>
      <c r="AW84">
        <f t="shared" si="12"/>
        <v>0</v>
      </c>
      <c r="AX84">
        <f t="shared" si="12"/>
        <v>0</v>
      </c>
      <c r="AY84">
        <f t="shared" si="12"/>
        <v>0</v>
      </c>
      <c r="AZ84">
        <f t="shared" si="12"/>
        <v>0</v>
      </c>
      <c r="BA84">
        <f t="shared" si="12"/>
        <v>0</v>
      </c>
      <c r="BB84">
        <f t="shared" si="12"/>
        <v>0</v>
      </c>
      <c r="BC84">
        <f t="shared" si="12"/>
        <v>0</v>
      </c>
    </row>
    <row r="85" spans="1:55" x14ac:dyDescent="0.25">
      <c r="A85" t="s">
        <v>38</v>
      </c>
      <c r="B85" s="51">
        <v>50</v>
      </c>
      <c r="C85" s="4">
        <f t="shared" ref="C85:AH85" si="13">(1/$B85)*C62</f>
        <v>0</v>
      </c>
      <c r="D85" s="4">
        <f t="shared" si="13"/>
        <v>0</v>
      </c>
      <c r="E85" s="4">
        <f t="shared" si="13"/>
        <v>0</v>
      </c>
      <c r="F85" s="4">
        <f t="shared" si="13"/>
        <v>0</v>
      </c>
      <c r="G85" s="4">
        <f t="shared" si="13"/>
        <v>0</v>
      </c>
      <c r="H85" s="4">
        <f t="shared" si="13"/>
        <v>0</v>
      </c>
      <c r="I85" s="4">
        <f t="shared" si="13"/>
        <v>0</v>
      </c>
      <c r="J85" s="4">
        <f t="shared" si="13"/>
        <v>0</v>
      </c>
      <c r="K85" s="4">
        <f t="shared" si="13"/>
        <v>0</v>
      </c>
      <c r="L85" s="4">
        <f t="shared" si="13"/>
        <v>0</v>
      </c>
      <c r="M85" s="4">
        <f t="shared" si="13"/>
        <v>0</v>
      </c>
      <c r="N85" s="4">
        <f t="shared" si="13"/>
        <v>0</v>
      </c>
      <c r="O85" s="4">
        <f t="shared" si="13"/>
        <v>0</v>
      </c>
      <c r="P85" s="4">
        <f t="shared" si="13"/>
        <v>0</v>
      </c>
      <c r="Q85" s="4">
        <f t="shared" si="13"/>
        <v>0</v>
      </c>
      <c r="R85" s="4">
        <f t="shared" si="13"/>
        <v>0</v>
      </c>
      <c r="S85" s="4">
        <f t="shared" si="13"/>
        <v>0</v>
      </c>
      <c r="T85" s="4">
        <f t="shared" si="13"/>
        <v>0</v>
      </c>
      <c r="U85" s="4">
        <f t="shared" si="13"/>
        <v>0</v>
      </c>
      <c r="V85" s="4">
        <f t="shared" si="13"/>
        <v>0</v>
      </c>
      <c r="W85" s="4">
        <f t="shared" si="13"/>
        <v>0</v>
      </c>
      <c r="X85" s="4">
        <f t="shared" si="13"/>
        <v>0</v>
      </c>
      <c r="Y85" s="4">
        <f t="shared" si="13"/>
        <v>0</v>
      </c>
      <c r="Z85" s="4">
        <f t="shared" si="13"/>
        <v>0</v>
      </c>
      <c r="AA85" s="4">
        <f t="shared" si="13"/>
        <v>0</v>
      </c>
      <c r="AB85" s="4">
        <f t="shared" si="13"/>
        <v>0</v>
      </c>
      <c r="AC85" s="4">
        <f t="shared" si="13"/>
        <v>0</v>
      </c>
      <c r="AD85" s="4">
        <f t="shared" si="13"/>
        <v>0</v>
      </c>
      <c r="AE85" s="4">
        <f t="shared" si="13"/>
        <v>0</v>
      </c>
      <c r="AF85" s="4">
        <f t="shared" si="13"/>
        <v>0</v>
      </c>
      <c r="AG85" s="4">
        <f t="shared" si="13"/>
        <v>0</v>
      </c>
      <c r="AH85" s="4">
        <f t="shared" si="13"/>
        <v>0</v>
      </c>
      <c r="AI85" s="4">
        <f t="shared" ref="AI85:BC85" si="14">(1/$B85)*AI62</f>
        <v>0</v>
      </c>
      <c r="AJ85">
        <f t="shared" si="14"/>
        <v>0</v>
      </c>
      <c r="AK85">
        <f t="shared" si="14"/>
        <v>0</v>
      </c>
      <c r="AL85">
        <f t="shared" si="14"/>
        <v>0</v>
      </c>
      <c r="AM85">
        <f t="shared" si="14"/>
        <v>0</v>
      </c>
      <c r="AN85">
        <f t="shared" si="14"/>
        <v>0</v>
      </c>
      <c r="AO85">
        <f t="shared" si="14"/>
        <v>0</v>
      </c>
      <c r="AP85">
        <f t="shared" si="14"/>
        <v>0</v>
      </c>
      <c r="AQ85">
        <f t="shared" si="14"/>
        <v>0</v>
      </c>
      <c r="AR85">
        <f t="shared" si="14"/>
        <v>0</v>
      </c>
      <c r="AS85">
        <f t="shared" si="14"/>
        <v>0</v>
      </c>
      <c r="AT85">
        <f t="shared" si="14"/>
        <v>0</v>
      </c>
      <c r="AU85">
        <f t="shared" si="14"/>
        <v>0</v>
      </c>
      <c r="AV85">
        <f t="shared" si="14"/>
        <v>0</v>
      </c>
      <c r="AW85">
        <f t="shared" si="14"/>
        <v>0</v>
      </c>
      <c r="AX85">
        <f t="shared" si="14"/>
        <v>0</v>
      </c>
      <c r="AY85">
        <f t="shared" si="14"/>
        <v>0</v>
      </c>
      <c r="AZ85">
        <f t="shared" si="14"/>
        <v>0</v>
      </c>
      <c r="BA85">
        <f t="shared" si="14"/>
        <v>0</v>
      </c>
      <c r="BB85">
        <f t="shared" si="14"/>
        <v>0</v>
      </c>
      <c r="BC85">
        <f t="shared" si="14"/>
        <v>0</v>
      </c>
    </row>
    <row r="86" spans="1:55" x14ac:dyDescent="0.25">
      <c r="A86" t="s">
        <v>39</v>
      </c>
      <c r="B86" s="51">
        <v>50</v>
      </c>
      <c r="C86" s="4">
        <f t="shared" ref="C86:AH86" si="15">(1/$B86)*C63</f>
        <v>0</v>
      </c>
      <c r="D86" s="4">
        <f t="shared" si="15"/>
        <v>0</v>
      </c>
      <c r="E86" s="4">
        <f t="shared" si="15"/>
        <v>0</v>
      </c>
      <c r="F86" s="4">
        <f t="shared" si="15"/>
        <v>0</v>
      </c>
      <c r="G86" s="4">
        <f t="shared" si="15"/>
        <v>0</v>
      </c>
      <c r="H86" s="4">
        <f t="shared" si="15"/>
        <v>0</v>
      </c>
      <c r="I86" s="4">
        <f t="shared" si="15"/>
        <v>0</v>
      </c>
      <c r="J86" s="4">
        <f t="shared" si="15"/>
        <v>0</v>
      </c>
      <c r="K86" s="4">
        <f t="shared" si="15"/>
        <v>0</v>
      </c>
      <c r="L86" s="4">
        <f t="shared" si="15"/>
        <v>0</v>
      </c>
      <c r="M86" s="4">
        <f t="shared" si="15"/>
        <v>0</v>
      </c>
      <c r="N86" s="4">
        <f t="shared" si="15"/>
        <v>0</v>
      </c>
      <c r="O86" s="4">
        <f t="shared" si="15"/>
        <v>0</v>
      </c>
      <c r="P86" s="4">
        <f t="shared" si="15"/>
        <v>0</v>
      </c>
      <c r="Q86" s="4">
        <f t="shared" si="15"/>
        <v>0</v>
      </c>
      <c r="R86" s="4">
        <f t="shared" si="15"/>
        <v>0</v>
      </c>
      <c r="S86" s="4">
        <f t="shared" si="15"/>
        <v>0</v>
      </c>
      <c r="T86" s="4">
        <f t="shared" si="15"/>
        <v>0</v>
      </c>
      <c r="U86" s="4">
        <f t="shared" si="15"/>
        <v>0</v>
      </c>
      <c r="V86" s="4">
        <f t="shared" si="15"/>
        <v>0</v>
      </c>
      <c r="W86" s="4">
        <f t="shared" si="15"/>
        <v>0</v>
      </c>
      <c r="X86" s="4">
        <f t="shared" si="15"/>
        <v>0</v>
      </c>
      <c r="Y86" s="4">
        <f t="shared" si="15"/>
        <v>0</v>
      </c>
      <c r="Z86" s="4">
        <f t="shared" si="15"/>
        <v>0</v>
      </c>
      <c r="AA86" s="4">
        <f t="shared" si="15"/>
        <v>0</v>
      </c>
      <c r="AB86" s="4">
        <f t="shared" si="15"/>
        <v>0</v>
      </c>
      <c r="AC86" s="4">
        <f t="shared" si="15"/>
        <v>0</v>
      </c>
      <c r="AD86" s="4">
        <f t="shared" si="15"/>
        <v>0</v>
      </c>
      <c r="AE86" s="4">
        <f t="shared" si="15"/>
        <v>0</v>
      </c>
      <c r="AF86" s="4">
        <f t="shared" si="15"/>
        <v>0</v>
      </c>
      <c r="AG86" s="4">
        <f t="shared" si="15"/>
        <v>0</v>
      </c>
      <c r="AH86" s="4">
        <f t="shared" si="15"/>
        <v>0</v>
      </c>
      <c r="AI86" s="4">
        <f t="shared" ref="AI86:BC86" si="16">(1/$B86)*AI63</f>
        <v>0</v>
      </c>
      <c r="AJ86">
        <f t="shared" si="16"/>
        <v>0</v>
      </c>
      <c r="AK86">
        <f t="shared" si="16"/>
        <v>0</v>
      </c>
      <c r="AL86">
        <f t="shared" si="16"/>
        <v>0</v>
      </c>
      <c r="AM86">
        <f t="shared" si="16"/>
        <v>0</v>
      </c>
      <c r="AN86">
        <f t="shared" si="16"/>
        <v>0</v>
      </c>
      <c r="AO86">
        <f t="shared" si="16"/>
        <v>0</v>
      </c>
      <c r="AP86">
        <f t="shared" si="16"/>
        <v>0</v>
      </c>
      <c r="AQ86">
        <f t="shared" si="16"/>
        <v>0</v>
      </c>
      <c r="AR86">
        <f t="shared" si="16"/>
        <v>0</v>
      </c>
      <c r="AS86">
        <f t="shared" si="16"/>
        <v>0</v>
      </c>
      <c r="AT86">
        <f t="shared" si="16"/>
        <v>0</v>
      </c>
      <c r="AU86">
        <f t="shared" si="16"/>
        <v>0</v>
      </c>
      <c r="AV86">
        <f t="shared" si="16"/>
        <v>0</v>
      </c>
      <c r="AW86">
        <f t="shared" si="16"/>
        <v>0</v>
      </c>
      <c r="AX86">
        <f t="shared" si="16"/>
        <v>0</v>
      </c>
      <c r="AY86">
        <f t="shared" si="16"/>
        <v>0</v>
      </c>
      <c r="AZ86">
        <f t="shared" si="16"/>
        <v>0</v>
      </c>
      <c r="BA86">
        <f t="shared" si="16"/>
        <v>0</v>
      </c>
      <c r="BB86">
        <f t="shared" si="16"/>
        <v>0</v>
      </c>
      <c r="BC86">
        <f t="shared" si="16"/>
        <v>0</v>
      </c>
    </row>
    <row r="87" spans="1:55" x14ac:dyDescent="0.25">
      <c r="A87" t="s">
        <v>40</v>
      </c>
      <c r="B87" s="51">
        <v>50</v>
      </c>
      <c r="C87" s="4">
        <f t="shared" ref="C87:AH87" si="17">(1/$B87)*C64</f>
        <v>0</v>
      </c>
      <c r="D87" s="4">
        <f t="shared" si="17"/>
        <v>0</v>
      </c>
      <c r="E87" s="4">
        <f t="shared" si="17"/>
        <v>0</v>
      </c>
      <c r="F87" s="4">
        <f t="shared" si="17"/>
        <v>0</v>
      </c>
      <c r="G87" s="4">
        <f t="shared" si="17"/>
        <v>0</v>
      </c>
      <c r="H87" s="4">
        <f t="shared" si="17"/>
        <v>0</v>
      </c>
      <c r="I87" s="4">
        <f t="shared" si="17"/>
        <v>0</v>
      </c>
      <c r="J87" s="4">
        <f t="shared" si="17"/>
        <v>0</v>
      </c>
      <c r="K87" s="4">
        <f t="shared" si="17"/>
        <v>0</v>
      </c>
      <c r="L87" s="4">
        <f t="shared" si="17"/>
        <v>0</v>
      </c>
      <c r="M87" s="4">
        <f t="shared" si="17"/>
        <v>0</v>
      </c>
      <c r="N87" s="4">
        <f t="shared" si="17"/>
        <v>0</v>
      </c>
      <c r="O87" s="4">
        <f t="shared" si="17"/>
        <v>0</v>
      </c>
      <c r="P87" s="4">
        <f t="shared" si="17"/>
        <v>0</v>
      </c>
      <c r="Q87" s="4">
        <f t="shared" si="17"/>
        <v>0</v>
      </c>
      <c r="R87" s="4">
        <f t="shared" si="17"/>
        <v>0</v>
      </c>
      <c r="S87" s="4">
        <f t="shared" si="17"/>
        <v>0</v>
      </c>
      <c r="T87" s="4">
        <f t="shared" si="17"/>
        <v>0</v>
      </c>
      <c r="U87" s="4">
        <f t="shared" si="17"/>
        <v>0</v>
      </c>
      <c r="V87" s="4">
        <f t="shared" si="17"/>
        <v>0</v>
      </c>
      <c r="W87" s="4">
        <f t="shared" si="17"/>
        <v>0</v>
      </c>
      <c r="X87" s="4">
        <f t="shared" si="17"/>
        <v>0</v>
      </c>
      <c r="Y87" s="4">
        <f t="shared" si="17"/>
        <v>0</v>
      </c>
      <c r="Z87" s="4">
        <f t="shared" si="17"/>
        <v>0</v>
      </c>
      <c r="AA87" s="4">
        <f t="shared" si="17"/>
        <v>0</v>
      </c>
      <c r="AB87" s="4">
        <f t="shared" si="17"/>
        <v>0</v>
      </c>
      <c r="AC87" s="4">
        <f t="shared" si="17"/>
        <v>0</v>
      </c>
      <c r="AD87" s="4">
        <f t="shared" si="17"/>
        <v>0</v>
      </c>
      <c r="AE87" s="4">
        <f t="shared" si="17"/>
        <v>0</v>
      </c>
      <c r="AF87" s="4">
        <f t="shared" si="17"/>
        <v>0</v>
      </c>
      <c r="AG87" s="4">
        <f t="shared" si="17"/>
        <v>0</v>
      </c>
      <c r="AH87" s="4">
        <f t="shared" si="17"/>
        <v>0</v>
      </c>
      <c r="AI87" s="4">
        <f t="shared" ref="AI87:BC87" si="18">(1/$B87)*AI64</f>
        <v>0</v>
      </c>
      <c r="AJ87">
        <f t="shared" si="18"/>
        <v>0</v>
      </c>
      <c r="AK87">
        <f t="shared" si="18"/>
        <v>0</v>
      </c>
      <c r="AL87">
        <f t="shared" si="18"/>
        <v>0</v>
      </c>
      <c r="AM87">
        <f t="shared" si="18"/>
        <v>0</v>
      </c>
      <c r="AN87">
        <f t="shared" si="18"/>
        <v>0</v>
      </c>
      <c r="AO87">
        <f t="shared" si="18"/>
        <v>0</v>
      </c>
      <c r="AP87">
        <f t="shared" si="18"/>
        <v>0</v>
      </c>
      <c r="AQ87">
        <f t="shared" si="18"/>
        <v>0</v>
      </c>
      <c r="AR87">
        <f t="shared" si="18"/>
        <v>0</v>
      </c>
      <c r="AS87">
        <f t="shared" si="18"/>
        <v>0</v>
      </c>
      <c r="AT87">
        <f t="shared" si="18"/>
        <v>0</v>
      </c>
      <c r="AU87">
        <f t="shared" si="18"/>
        <v>0</v>
      </c>
      <c r="AV87">
        <f t="shared" si="18"/>
        <v>0</v>
      </c>
      <c r="AW87">
        <f t="shared" si="18"/>
        <v>0</v>
      </c>
      <c r="AX87">
        <f t="shared" si="18"/>
        <v>0</v>
      </c>
      <c r="AY87">
        <f t="shared" si="18"/>
        <v>0</v>
      </c>
      <c r="AZ87">
        <f t="shared" si="18"/>
        <v>0</v>
      </c>
      <c r="BA87">
        <f t="shared" si="18"/>
        <v>0</v>
      </c>
      <c r="BB87">
        <f t="shared" si="18"/>
        <v>0</v>
      </c>
      <c r="BC87">
        <f t="shared" si="18"/>
        <v>0</v>
      </c>
    </row>
    <row r="88" spans="1:55" x14ac:dyDescent="0.25">
      <c r="A88" t="s">
        <v>41</v>
      </c>
      <c r="B88" s="51">
        <v>50</v>
      </c>
      <c r="C88" s="4">
        <f t="shared" ref="C88:AH88" si="19">(1/$B88)*C65</f>
        <v>0</v>
      </c>
      <c r="D88" s="4">
        <f t="shared" si="19"/>
        <v>0</v>
      </c>
      <c r="E88" s="4">
        <f t="shared" si="19"/>
        <v>0</v>
      </c>
      <c r="F88" s="4">
        <f t="shared" si="19"/>
        <v>0</v>
      </c>
      <c r="G88" s="4">
        <f t="shared" si="19"/>
        <v>0</v>
      </c>
      <c r="H88" s="4">
        <f t="shared" si="19"/>
        <v>0</v>
      </c>
      <c r="I88" s="4">
        <f t="shared" si="19"/>
        <v>0</v>
      </c>
      <c r="J88" s="4">
        <f t="shared" si="19"/>
        <v>0</v>
      </c>
      <c r="K88" s="4">
        <f t="shared" si="19"/>
        <v>0</v>
      </c>
      <c r="L88" s="4">
        <f t="shared" si="19"/>
        <v>0</v>
      </c>
      <c r="M88" s="4">
        <f t="shared" si="19"/>
        <v>0</v>
      </c>
      <c r="N88" s="4">
        <f t="shared" si="19"/>
        <v>0</v>
      </c>
      <c r="O88" s="4">
        <f t="shared" si="19"/>
        <v>0</v>
      </c>
      <c r="P88" s="4">
        <f t="shared" si="19"/>
        <v>0</v>
      </c>
      <c r="Q88" s="4">
        <f t="shared" si="19"/>
        <v>0</v>
      </c>
      <c r="R88" s="4">
        <f t="shared" si="19"/>
        <v>0</v>
      </c>
      <c r="S88" s="4">
        <f t="shared" si="19"/>
        <v>0</v>
      </c>
      <c r="T88" s="4">
        <f t="shared" si="19"/>
        <v>0</v>
      </c>
      <c r="U88" s="4">
        <f t="shared" si="19"/>
        <v>0</v>
      </c>
      <c r="V88" s="4">
        <f t="shared" si="19"/>
        <v>0</v>
      </c>
      <c r="W88" s="4">
        <f t="shared" si="19"/>
        <v>0</v>
      </c>
      <c r="X88" s="4">
        <f t="shared" si="19"/>
        <v>0</v>
      </c>
      <c r="Y88" s="4">
        <f t="shared" si="19"/>
        <v>0</v>
      </c>
      <c r="Z88" s="4">
        <f t="shared" si="19"/>
        <v>0</v>
      </c>
      <c r="AA88" s="4">
        <f t="shared" si="19"/>
        <v>0</v>
      </c>
      <c r="AB88" s="4">
        <f t="shared" si="19"/>
        <v>0</v>
      </c>
      <c r="AC88" s="4">
        <f t="shared" si="19"/>
        <v>0</v>
      </c>
      <c r="AD88" s="4">
        <f t="shared" si="19"/>
        <v>0</v>
      </c>
      <c r="AE88" s="4">
        <f t="shared" si="19"/>
        <v>0</v>
      </c>
      <c r="AF88" s="4">
        <f t="shared" si="19"/>
        <v>0</v>
      </c>
      <c r="AG88" s="4">
        <f t="shared" si="19"/>
        <v>0</v>
      </c>
      <c r="AH88" s="4">
        <f t="shared" si="19"/>
        <v>0</v>
      </c>
      <c r="AI88" s="4">
        <f t="shared" ref="AI88:BC88" si="20">(1/$B88)*AI65</f>
        <v>0</v>
      </c>
      <c r="AJ88">
        <f t="shared" si="20"/>
        <v>0</v>
      </c>
      <c r="AK88">
        <f t="shared" si="20"/>
        <v>0</v>
      </c>
      <c r="AL88">
        <f t="shared" si="20"/>
        <v>0</v>
      </c>
      <c r="AM88">
        <f t="shared" si="20"/>
        <v>0</v>
      </c>
      <c r="AN88">
        <f t="shared" si="20"/>
        <v>0</v>
      </c>
      <c r="AO88">
        <f t="shared" si="20"/>
        <v>0</v>
      </c>
      <c r="AP88">
        <f t="shared" si="20"/>
        <v>0</v>
      </c>
      <c r="AQ88">
        <f t="shared" si="20"/>
        <v>0</v>
      </c>
      <c r="AR88">
        <f t="shared" si="20"/>
        <v>0</v>
      </c>
      <c r="AS88">
        <f t="shared" si="20"/>
        <v>0</v>
      </c>
      <c r="AT88">
        <f t="shared" si="20"/>
        <v>0</v>
      </c>
      <c r="AU88">
        <f t="shared" si="20"/>
        <v>0</v>
      </c>
      <c r="AV88">
        <f t="shared" si="20"/>
        <v>0</v>
      </c>
      <c r="AW88">
        <f t="shared" si="20"/>
        <v>0</v>
      </c>
      <c r="AX88">
        <f t="shared" si="20"/>
        <v>0</v>
      </c>
      <c r="AY88">
        <f t="shared" si="20"/>
        <v>0</v>
      </c>
      <c r="AZ88">
        <f t="shared" si="20"/>
        <v>0</v>
      </c>
      <c r="BA88">
        <f t="shared" si="20"/>
        <v>0</v>
      </c>
      <c r="BB88">
        <f t="shared" si="20"/>
        <v>0</v>
      </c>
      <c r="BC88">
        <f t="shared" si="20"/>
        <v>0</v>
      </c>
    </row>
    <row r="89" spans="1:55" x14ac:dyDescent="0.25">
      <c r="A89" t="s">
        <v>42</v>
      </c>
      <c r="B89" s="51">
        <v>50</v>
      </c>
      <c r="C89" s="4">
        <f t="shared" ref="C89:AH89" si="21">(1/$B89)*C66</f>
        <v>0</v>
      </c>
      <c r="D89" s="4">
        <f t="shared" si="21"/>
        <v>0</v>
      </c>
      <c r="E89" s="4">
        <f t="shared" si="21"/>
        <v>0</v>
      </c>
      <c r="F89" s="4">
        <f t="shared" si="21"/>
        <v>0</v>
      </c>
      <c r="G89" s="4">
        <f t="shared" si="21"/>
        <v>0</v>
      </c>
      <c r="H89" s="4">
        <f t="shared" si="21"/>
        <v>0</v>
      </c>
      <c r="I89" s="4">
        <f t="shared" si="21"/>
        <v>0</v>
      </c>
      <c r="J89" s="4">
        <f t="shared" si="21"/>
        <v>0</v>
      </c>
      <c r="K89" s="4">
        <f t="shared" si="21"/>
        <v>0</v>
      </c>
      <c r="L89" s="4">
        <f t="shared" si="21"/>
        <v>0</v>
      </c>
      <c r="M89" s="4">
        <f t="shared" si="21"/>
        <v>0</v>
      </c>
      <c r="N89" s="4">
        <f t="shared" si="21"/>
        <v>0</v>
      </c>
      <c r="O89" s="4">
        <f t="shared" si="21"/>
        <v>0</v>
      </c>
      <c r="P89" s="4">
        <f t="shared" si="21"/>
        <v>0</v>
      </c>
      <c r="Q89" s="4">
        <f t="shared" si="21"/>
        <v>0</v>
      </c>
      <c r="R89" s="4">
        <f t="shared" si="21"/>
        <v>0</v>
      </c>
      <c r="S89" s="4">
        <f t="shared" si="21"/>
        <v>0</v>
      </c>
      <c r="T89" s="4">
        <f t="shared" si="21"/>
        <v>0</v>
      </c>
      <c r="U89" s="4">
        <f t="shared" si="21"/>
        <v>0</v>
      </c>
      <c r="V89" s="4">
        <f t="shared" si="21"/>
        <v>0</v>
      </c>
      <c r="W89" s="4">
        <f t="shared" si="21"/>
        <v>0</v>
      </c>
      <c r="X89" s="4">
        <f t="shared" si="21"/>
        <v>0</v>
      </c>
      <c r="Y89" s="4">
        <f t="shared" si="21"/>
        <v>0</v>
      </c>
      <c r="Z89" s="4">
        <f t="shared" si="21"/>
        <v>0</v>
      </c>
      <c r="AA89" s="4">
        <f t="shared" si="21"/>
        <v>0</v>
      </c>
      <c r="AB89" s="4">
        <f t="shared" si="21"/>
        <v>0</v>
      </c>
      <c r="AC89" s="4">
        <f t="shared" si="21"/>
        <v>0</v>
      </c>
      <c r="AD89" s="4">
        <f t="shared" si="21"/>
        <v>0</v>
      </c>
      <c r="AE89" s="4">
        <f t="shared" si="21"/>
        <v>0</v>
      </c>
      <c r="AF89" s="4">
        <f t="shared" si="21"/>
        <v>0</v>
      </c>
      <c r="AG89" s="4">
        <f t="shared" si="21"/>
        <v>0</v>
      </c>
      <c r="AH89" s="4">
        <f t="shared" si="21"/>
        <v>0</v>
      </c>
      <c r="AI89" s="4">
        <f t="shared" ref="AI89:BC89" si="22">(1/$B89)*AI66</f>
        <v>0</v>
      </c>
      <c r="AJ89">
        <f t="shared" si="22"/>
        <v>0</v>
      </c>
      <c r="AK89">
        <f t="shared" si="22"/>
        <v>0</v>
      </c>
      <c r="AL89">
        <f t="shared" si="22"/>
        <v>0</v>
      </c>
      <c r="AM89">
        <f t="shared" si="22"/>
        <v>0</v>
      </c>
      <c r="AN89">
        <f t="shared" si="22"/>
        <v>0</v>
      </c>
      <c r="AO89">
        <f t="shared" si="22"/>
        <v>0</v>
      </c>
      <c r="AP89">
        <f t="shared" si="22"/>
        <v>0</v>
      </c>
      <c r="AQ89">
        <f t="shared" si="22"/>
        <v>0</v>
      </c>
      <c r="AR89">
        <f t="shared" si="22"/>
        <v>0</v>
      </c>
      <c r="AS89">
        <f t="shared" si="22"/>
        <v>0</v>
      </c>
      <c r="AT89">
        <f t="shared" si="22"/>
        <v>0</v>
      </c>
      <c r="AU89">
        <f t="shared" si="22"/>
        <v>0</v>
      </c>
      <c r="AV89">
        <f t="shared" si="22"/>
        <v>0</v>
      </c>
      <c r="AW89">
        <f t="shared" si="22"/>
        <v>0</v>
      </c>
      <c r="AX89">
        <f t="shared" si="22"/>
        <v>0</v>
      </c>
      <c r="AY89">
        <f t="shared" si="22"/>
        <v>0</v>
      </c>
      <c r="AZ89">
        <f t="shared" si="22"/>
        <v>0</v>
      </c>
      <c r="BA89">
        <f t="shared" si="22"/>
        <v>0</v>
      </c>
      <c r="BB89">
        <f t="shared" si="22"/>
        <v>0</v>
      </c>
      <c r="BC89">
        <f t="shared" si="22"/>
        <v>0</v>
      </c>
    </row>
    <row r="90" spans="1:55" x14ac:dyDescent="0.25">
      <c r="A90" t="s">
        <v>43</v>
      </c>
      <c r="B90" s="51">
        <v>50</v>
      </c>
      <c r="C90" s="4">
        <f t="shared" ref="C90:AH90" si="23">(1/$B90)*C67</f>
        <v>0</v>
      </c>
      <c r="D90" s="4">
        <f t="shared" si="23"/>
        <v>0</v>
      </c>
      <c r="E90" s="4">
        <f t="shared" si="23"/>
        <v>0</v>
      </c>
      <c r="F90" s="4">
        <f t="shared" si="23"/>
        <v>0</v>
      </c>
      <c r="G90" s="4">
        <f t="shared" si="23"/>
        <v>0</v>
      </c>
      <c r="H90" s="4">
        <f t="shared" si="23"/>
        <v>0</v>
      </c>
      <c r="I90" s="4">
        <f t="shared" si="23"/>
        <v>0</v>
      </c>
      <c r="J90" s="4">
        <f t="shared" si="23"/>
        <v>0</v>
      </c>
      <c r="K90" s="4">
        <f t="shared" si="23"/>
        <v>0</v>
      </c>
      <c r="L90" s="4">
        <f t="shared" si="23"/>
        <v>0</v>
      </c>
      <c r="M90" s="4">
        <f t="shared" si="23"/>
        <v>0</v>
      </c>
      <c r="N90" s="4">
        <f t="shared" si="23"/>
        <v>0</v>
      </c>
      <c r="O90" s="4">
        <f t="shared" si="23"/>
        <v>0</v>
      </c>
      <c r="P90" s="4">
        <f t="shared" si="23"/>
        <v>0</v>
      </c>
      <c r="Q90" s="4">
        <f t="shared" si="23"/>
        <v>0</v>
      </c>
      <c r="R90" s="4">
        <f t="shared" si="23"/>
        <v>0</v>
      </c>
      <c r="S90" s="4">
        <f t="shared" si="23"/>
        <v>0</v>
      </c>
      <c r="T90" s="4">
        <f t="shared" si="23"/>
        <v>0</v>
      </c>
      <c r="U90" s="4">
        <f t="shared" si="23"/>
        <v>0</v>
      </c>
      <c r="V90" s="4">
        <f t="shared" si="23"/>
        <v>0</v>
      </c>
      <c r="W90" s="4">
        <f t="shared" si="23"/>
        <v>0</v>
      </c>
      <c r="X90" s="4">
        <f t="shared" si="23"/>
        <v>0</v>
      </c>
      <c r="Y90" s="4">
        <f t="shared" si="23"/>
        <v>0</v>
      </c>
      <c r="Z90" s="4">
        <f t="shared" si="23"/>
        <v>0</v>
      </c>
      <c r="AA90" s="4">
        <f t="shared" si="23"/>
        <v>0</v>
      </c>
      <c r="AB90" s="4">
        <f t="shared" si="23"/>
        <v>0</v>
      </c>
      <c r="AC90" s="4">
        <f t="shared" si="23"/>
        <v>0</v>
      </c>
      <c r="AD90" s="4">
        <f t="shared" si="23"/>
        <v>0</v>
      </c>
      <c r="AE90" s="4">
        <f t="shared" si="23"/>
        <v>0</v>
      </c>
      <c r="AF90" s="4">
        <f t="shared" si="23"/>
        <v>0</v>
      </c>
      <c r="AG90" s="4">
        <f t="shared" si="23"/>
        <v>0</v>
      </c>
      <c r="AH90" s="4">
        <f t="shared" si="23"/>
        <v>0</v>
      </c>
      <c r="AI90" s="4">
        <f t="shared" ref="AI90:BC90" si="24">(1/$B90)*AI67</f>
        <v>0</v>
      </c>
      <c r="AJ90">
        <f t="shared" si="24"/>
        <v>0</v>
      </c>
      <c r="AK90">
        <f t="shared" si="24"/>
        <v>0</v>
      </c>
      <c r="AL90">
        <f t="shared" si="24"/>
        <v>0</v>
      </c>
      <c r="AM90">
        <f t="shared" si="24"/>
        <v>0</v>
      </c>
      <c r="AN90">
        <f t="shared" si="24"/>
        <v>0</v>
      </c>
      <c r="AO90">
        <f t="shared" si="24"/>
        <v>0</v>
      </c>
      <c r="AP90">
        <f t="shared" si="24"/>
        <v>0</v>
      </c>
      <c r="AQ90">
        <f t="shared" si="24"/>
        <v>0</v>
      </c>
      <c r="AR90">
        <f t="shared" si="24"/>
        <v>0</v>
      </c>
      <c r="AS90">
        <f t="shared" si="24"/>
        <v>0</v>
      </c>
      <c r="AT90">
        <f t="shared" si="24"/>
        <v>0</v>
      </c>
      <c r="AU90">
        <f t="shared" si="24"/>
        <v>0</v>
      </c>
      <c r="AV90">
        <f t="shared" si="24"/>
        <v>0</v>
      </c>
      <c r="AW90">
        <f t="shared" si="24"/>
        <v>0</v>
      </c>
      <c r="AX90">
        <f t="shared" si="24"/>
        <v>0</v>
      </c>
      <c r="AY90">
        <f t="shared" si="24"/>
        <v>0</v>
      </c>
      <c r="AZ90">
        <f t="shared" si="24"/>
        <v>0</v>
      </c>
      <c r="BA90">
        <f t="shared" si="24"/>
        <v>0</v>
      </c>
      <c r="BB90">
        <f t="shared" si="24"/>
        <v>0</v>
      </c>
      <c r="BC90">
        <f t="shared" si="24"/>
        <v>0</v>
      </c>
    </row>
    <row r="91" spans="1:55" x14ac:dyDescent="0.25">
      <c r="A91" t="s">
        <v>44</v>
      </c>
      <c r="B91" s="51">
        <v>50</v>
      </c>
      <c r="C91" s="4">
        <f t="shared" ref="C91:AH91" si="25">(1/$B91)*C68</f>
        <v>0</v>
      </c>
      <c r="D91" s="4">
        <f t="shared" si="25"/>
        <v>0</v>
      </c>
      <c r="E91" s="4">
        <f t="shared" si="25"/>
        <v>0</v>
      </c>
      <c r="F91" s="4">
        <f t="shared" si="25"/>
        <v>0</v>
      </c>
      <c r="G91" s="4">
        <f t="shared" si="25"/>
        <v>0</v>
      </c>
      <c r="H91" s="4">
        <f t="shared" si="25"/>
        <v>0</v>
      </c>
      <c r="I91" s="4">
        <f t="shared" si="25"/>
        <v>0</v>
      </c>
      <c r="J91" s="4">
        <f t="shared" si="25"/>
        <v>0</v>
      </c>
      <c r="K91" s="4">
        <f t="shared" si="25"/>
        <v>0</v>
      </c>
      <c r="L91" s="4">
        <f t="shared" si="25"/>
        <v>0</v>
      </c>
      <c r="M91" s="4">
        <f t="shared" si="25"/>
        <v>0</v>
      </c>
      <c r="N91" s="4">
        <f t="shared" si="25"/>
        <v>0</v>
      </c>
      <c r="O91" s="4">
        <f t="shared" si="25"/>
        <v>0</v>
      </c>
      <c r="P91" s="4">
        <f t="shared" si="25"/>
        <v>0</v>
      </c>
      <c r="Q91" s="4">
        <f t="shared" si="25"/>
        <v>0</v>
      </c>
      <c r="R91" s="4">
        <f t="shared" si="25"/>
        <v>0</v>
      </c>
      <c r="S91" s="4">
        <f t="shared" si="25"/>
        <v>0</v>
      </c>
      <c r="T91" s="4">
        <f t="shared" si="25"/>
        <v>0</v>
      </c>
      <c r="U91" s="4">
        <f t="shared" si="25"/>
        <v>0</v>
      </c>
      <c r="V91" s="4">
        <f t="shared" si="25"/>
        <v>0</v>
      </c>
      <c r="W91" s="4">
        <f t="shared" si="25"/>
        <v>0</v>
      </c>
      <c r="X91" s="4">
        <f t="shared" si="25"/>
        <v>0</v>
      </c>
      <c r="Y91" s="4">
        <f t="shared" si="25"/>
        <v>0</v>
      </c>
      <c r="Z91" s="4">
        <f t="shared" si="25"/>
        <v>0</v>
      </c>
      <c r="AA91" s="4">
        <f t="shared" si="25"/>
        <v>0</v>
      </c>
      <c r="AB91" s="4">
        <f t="shared" si="25"/>
        <v>0</v>
      </c>
      <c r="AC91" s="4">
        <f t="shared" si="25"/>
        <v>0</v>
      </c>
      <c r="AD91" s="4">
        <f t="shared" si="25"/>
        <v>0</v>
      </c>
      <c r="AE91" s="4">
        <f t="shared" si="25"/>
        <v>0</v>
      </c>
      <c r="AF91" s="4">
        <f t="shared" si="25"/>
        <v>0</v>
      </c>
      <c r="AG91" s="4">
        <f t="shared" si="25"/>
        <v>0</v>
      </c>
      <c r="AH91" s="4">
        <f t="shared" si="25"/>
        <v>0</v>
      </c>
      <c r="AI91" s="4">
        <f t="shared" ref="AI91:BC91" si="26">(1/$B91)*AI68</f>
        <v>0</v>
      </c>
      <c r="AJ91">
        <f t="shared" si="26"/>
        <v>0</v>
      </c>
      <c r="AK91">
        <f t="shared" si="26"/>
        <v>0</v>
      </c>
      <c r="AL91">
        <f t="shared" si="26"/>
        <v>0</v>
      </c>
      <c r="AM91">
        <f t="shared" si="26"/>
        <v>0</v>
      </c>
      <c r="AN91">
        <f t="shared" si="26"/>
        <v>0</v>
      </c>
      <c r="AO91">
        <f t="shared" si="26"/>
        <v>0</v>
      </c>
      <c r="AP91">
        <f t="shared" si="26"/>
        <v>0</v>
      </c>
      <c r="AQ91">
        <f t="shared" si="26"/>
        <v>0</v>
      </c>
      <c r="AR91">
        <f t="shared" si="26"/>
        <v>0</v>
      </c>
      <c r="AS91">
        <f t="shared" si="26"/>
        <v>0</v>
      </c>
      <c r="AT91">
        <f t="shared" si="26"/>
        <v>0</v>
      </c>
      <c r="AU91">
        <f t="shared" si="26"/>
        <v>0</v>
      </c>
      <c r="AV91">
        <f t="shared" si="26"/>
        <v>0</v>
      </c>
      <c r="AW91">
        <f t="shared" si="26"/>
        <v>0</v>
      </c>
      <c r="AX91">
        <f t="shared" si="26"/>
        <v>0</v>
      </c>
      <c r="AY91">
        <f t="shared" si="26"/>
        <v>0</v>
      </c>
      <c r="AZ91">
        <f t="shared" si="26"/>
        <v>0</v>
      </c>
      <c r="BA91">
        <f t="shared" si="26"/>
        <v>0</v>
      </c>
      <c r="BB91">
        <f t="shared" si="26"/>
        <v>0</v>
      </c>
      <c r="BC91">
        <f t="shared" si="26"/>
        <v>0</v>
      </c>
    </row>
    <row r="92" spans="1:55" x14ac:dyDescent="0.25">
      <c r="A92" t="s">
        <v>45</v>
      </c>
      <c r="B92" s="51">
        <v>50</v>
      </c>
      <c r="C92" s="4">
        <f t="shared" ref="C92:AH92" si="27">(1/$B92)*C69</f>
        <v>0</v>
      </c>
      <c r="D92" s="4">
        <f t="shared" si="27"/>
        <v>0</v>
      </c>
      <c r="E92" s="4">
        <f t="shared" si="27"/>
        <v>0</v>
      </c>
      <c r="F92" s="4">
        <f t="shared" si="27"/>
        <v>0</v>
      </c>
      <c r="G92" s="4">
        <f t="shared" si="27"/>
        <v>0</v>
      </c>
      <c r="H92" s="4">
        <f t="shared" si="27"/>
        <v>0</v>
      </c>
      <c r="I92" s="4">
        <f t="shared" si="27"/>
        <v>0</v>
      </c>
      <c r="J92" s="4">
        <f t="shared" si="27"/>
        <v>0</v>
      </c>
      <c r="K92" s="4">
        <f t="shared" si="27"/>
        <v>0</v>
      </c>
      <c r="L92" s="4">
        <f t="shared" si="27"/>
        <v>0</v>
      </c>
      <c r="M92" s="4">
        <f t="shared" si="27"/>
        <v>0</v>
      </c>
      <c r="N92" s="4">
        <f t="shared" si="27"/>
        <v>0</v>
      </c>
      <c r="O92" s="4">
        <f t="shared" si="27"/>
        <v>0</v>
      </c>
      <c r="P92" s="4">
        <f t="shared" si="27"/>
        <v>0</v>
      </c>
      <c r="Q92" s="4">
        <f t="shared" si="27"/>
        <v>0</v>
      </c>
      <c r="R92" s="4">
        <f t="shared" si="27"/>
        <v>0</v>
      </c>
      <c r="S92" s="4">
        <f t="shared" si="27"/>
        <v>0</v>
      </c>
      <c r="T92" s="4">
        <f t="shared" si="27"/>
        <v>0</v>
      </c>
      <c r="U92" s="4">
        <f t="shared" si="27"/>
        <v>0</v>
      </c>
      <c r="V92" s="4">
        <f t="shared" si="27"/>
        <v>0</v>
      </c>
      <c r="W92" s="4">
        <f t="shared" si="27"/>
        <v>0</v>
      </c>
      <c r="X92" s="4">
        <f t="shared" si="27"/>
        <v>0</v>
      </c>
      <c r="Y92" s="4">
        <f t="shared" si="27"/>
        <v>0</v>
      </c>
      <c r="Z92" s="4">
        <f t="shared" si="27"/>
        <v>0</v>
      </c>
      <c r="AA92" s="4">
        <f t="shared" si="27"/>
        <v>0</v>
      </c>
      <c r="AB92" s="4">
        <f t="shared" si="27"/>
        <v>0</v>
      </c>
      <c r="AC92" s="4">
        <f t="shared" si="27"/>
        <v>0</v>
      </c>
      <c r="AD92" s="4">
        <f t="shared" si="27"/>
        <v>0</v>
      </c>
      <c r="AE92" s="4">
        <f t="shared" si="27"/>
        <v>0</v>
      </c>
      <c r="AF92" s="4">
        <f t="shared" si="27"/>
        <v>0</v>
      </c>
      <c r="AG92" s="4">
        <f t="shared" si="27"/>
        <v>0</v>
      </c>
      <c r="AH92" s="4">
        <f t="shared" si="27"/>
        <v>0</v>
      </c>
      <c r="AI92" s="4">
        <f t="shared" ref="AI92:BC92" si="28">(1/$B92)*AI69</f>
        <v>0</v>
      </c>
      <c r="AJ92">
        <f t="shared" si="28"/>
        <v>0</v>
      </c>
      <c r="AK92">
        <f t="shared" si="28"/>
        <v>0</v>
      </c>
      <c r="AL92">
        <f t="shared" si="28"/>
        <v>0</v>
      </c>
      <c r="AM92">
        <f t="shared" si="28"/>
        <v>0</v>
      </c>
      <c r="AN92">
        <f t="shared" si="28"/>
        <v>0</v>
      </c>
      <c r="AO92">
        <f t="shared" si="28"/>
        <v>0</v>
      </c>
      <c r="AP92">
        <f t="shared" si="28"/>
        <v>0</v>
      </c>
      <c r="AQ92">
        <f t="shared" si="28"/>
        <v>0</v>
      </c>
      <c r="AR92">
        <f t="shared" si="28"/>
        <v>0</v>
      </c>
      <c r="AS92">
        <f t="shared" si="28"/>
        <v>0</v>
      </c>
      <c r="AT92">
        <f t="shared" si="28"/>
        <v>0</v>
      </c>
      <c r="AU92">
        <f t="shared" si="28"/>
        <v>0</v>
      </c>
      <c r="AV92">
        <f t="shared" si="28"/>
        <v>0</v>
      </c>
      <c r="AW92">
        <f t="shared" si="28"/>
        <v>0</v>
      </c>
      <c r="AX92">
        <f t="shared" si="28"/>
        <v>0</v>
      </c>
      <c r="AY92">
        <f t="shared" si="28"/>
        <v>0</v>
      </c>
      <c r="AZ92">
        <f t="shared" si="28"/>
        <v>0</v>
      </c>
      <c r="BA92">
        <f t="shared" si="28"/>
        <v>0</v>
      </c>
      <c r="BB92">
        <f t="shared" si="28"/>
        <v>0</v>
      </c>
      <c r="BC92">
        <f t="shared" si="28"/>
        <v>0</v>
      </c>
    </row>
    <row r="93" spans="1:55" x14ac:dyDescent="0.25">
      <c r="A93" t="s">
        <v>46</v>
      </c>
      <c r="B93" s="51">
        <v>50</v>
      </c>
      <c r="C93" s="4">
        <f t="shared" ref="C93:AH93" si="29">(1/$B93)*C70</f>
        <v>0</v>
      </c>
      <c r="D93" s="4">
        <f t="shared" si="29"/>
        <v>0</v>
      </c>
      <c r="E93" s="4">
        <f t="shared" si="29"/>
        <v>0</v>
      </c>
      <c r="F93" s="4">
        <f t="shared" si="29"/>
        <v>0</v>
      </c>
      <c r="G93" s="4">
        <f t="shared" si="29"/>
        <v>0</v>
      </c>
      <c r="H93" s="4">
        <f t="shared" si="29"/>
        <v>0</v>
      </c>
      <c r="I93" s="4">
        <f t="shared" si="29"/>
        <v>0</v>
      </c>
      <c r="J93" s="4">
        <f t="shared" si="29"/>
        <v>0</v>
      </c>
      <c r="K93" s="4">
        <f t="shared" si="29"/>
        <v>0</v>
      </c>
      <c r="L93" s="4">
        <f t="shared" si="29"/>
        <v>0</v>
      </c>
      <c r="M93" s="4">
        <f t="shared" si="29"/>
        <v>0</v>
      </c>
      <c r="N93" s="4">
        <f t="shared" si="29"/>
        <v>0</v>
      </c>
      <c r="O93" s="4">
        <f t="shared" si="29"/>
        <v>0</v>
      </c>
      <c r="P93" s="4">
        <f t="shared" si="29"/>
        <v>0</v>
      </c>
      <c r="Q93" s="4">
        <f t="shared" si="29"/>
        <v>0</v>
      </c>
      <c r="R93" s="4">
        <f t="shared" si="29"/>
        <v>0</v>
      </c>
      <c r="S93" s="4">
        <f t="shared" si="29"/>
        <v>0</v>
      </c>
      <c r="T93" s="4">
        <f t="shared" si="29"/>
        <v>0</v>
      </c>
      <c r="U93" s="4">
        <f t="shared" si="29"/>
        <v>0</v>
      </c>
      <c r="V93" s="4">
        <f t="shared" si="29"/>
        <v>0</v>
      </c>
      <c r="W93" s="4">
        <f t="shared" si="29"/>
        <v>0</v>
      </c>
      <c r="X93" s="4">
        <f t="shared" si="29"/>
        <v>0</v>
      </c>
      <c r="Y93" s="4">
        <f t="shared" si="29"/>
        <v>0</v>
      </c>
      <c r="Z93" s="4">
        <f t="shared" si="29"/>
        <v>0</v>
      </c>
      <c r="AA93" s="4">
        <f t="shared" si="29"/>
        <v>0</v>
      </c>
      <c r="AB93" s="4">
        <f t="shared" si="29"/>
        <v>0</v>
      </c>
      <c r="AC93" s="4">
        <f t="shared" si="29"/>
        <v>0</v>
      </c>
      <c r="AD93" s="4">
        <f t="shared" si="29"/>
        <v>0</v>
      </c>
      <c r="AE93" s="4">
        <f t="shared" si="29"/>
        <v>0</v>
      </c>
      <c r="AF93" s="4">
        <f t="shared" si="29"/>
        <v>0</v>
      </c>
      <c r="AG93" s="4">
        <f t="shared" si="29"/>
        <v>0</v>
      </c>
      <c r="AH93" s="4">
        <f t="shared" si="29"/>
        <v>0</v>
      </c>
      <c r="AI93" s="4">
        <f t="shared" ref="AI93:BC93" si="30">(1/$B93)*AI70</f>
        <v>0</v>
      </c>
      <c r="AJ93">
        <f t="shared" si="30"/>
        <v>0</v>
      </c>
      <c r="AK93">
        <f t="shared" si="30"/>
        <v>0</v>
      </c>
      <c r="AL93">
        <f t="shared" si="30"/>
        <v>0</v>
      </c>
      <c r="AM93">
        <f t="shared" si="30"/>
        <v>0</v>
      </c>
      <c r="AN93">
        <f t="shared" si="30"/>
        <v>0</v>
      </c>
      <c r="AO93">
        <f t="shared" si="30"/>
        <v>0</v>
      </c>
      <c r="AP93">
        <f t="shared" si="30"/>
        <v>0</v>
      </c>
      <c r="AQ93">
        <f t="shared" si="30"/>
        <v>0</v>
      </c>
      <c r="AR93">
        <f t="shared" si="30"/>
        <v>0</v>
      </c>
      <c r="AS93">
        <f t="shared" si="30"/>
        <v>0</v>
      </c>
      <c r="AT93">
        <f t="shared" si="30"/>
        <v>0</v>
      </c>
      <c r="AU93">
        <f t="shared" si="30"/>
        <v>0</v>
      </c>
      <c r="AV93">
        <f t="shared" si="30"/>
        <v>0</v>
      </c>
      <c r="AW93">
        <f t="shared" si="30"/>
        <v>0</v>
      </c>
      <c r="AX93">
        <f t="shared" si="30"/>
        <v>0</v>
      </c>
      <c r="AY93">
        <f t="shared" si="30"/>
        <v>0</v>
      </c>
      <c r="AZ93">
        <f t="shared" si="30"/>
        <v>0</v>
      </c>
      <c r="BA93">
        <f t="shared" si="30"/>
        <v>0</v>
      </c>
      <c r="BB93">
        <f t="shared" si="30"/>
        <v>0</v>
      </c>
      <c r="BC93">
        <f t="shared" si="30"/>
        <v>0</v>
      </c>
    </row>
    <row r="94" spans="1:55" x14ac:dyDescent="0.25">
      <c r="A94" t="s">
        <v>47</v>
      </c>
      <c r="B94" s="51">
        <v>50</v>
      </c>
      <c r="C94" s="4">
        <f t="shared" ref="C94:AH94" si="31">(1/$B94)*C71</f>
        <v>0</v>
      </c>
      <c r="D94" s="4">
        <f t="shared" si="31"/>
        <v>0</v>
      </c>
      <c r="E94" s="4">
        <f t="shared" si="31"/>
        <v>0</v>
      </c>
      <c r="F94" s="4">
        <f t="shared" si="31"/>
        <v>0</v>
      </c>
      <c r="G94" s="4">
        <f t="shared" si="31"/>
        <v>0</v>
      </c>
      <c r="H94" s="4">
        <f t="shared" si="31"/>
        <v>0</v>
      </c>
      <c r="I94" s="4">
        <f t="shared" si="31"/>
        <v>0</v>
      </c>
      <c r="J94" s="4">
        <f t="shared" si="31"/>
        <v>0</v>
      </c>
      <c r="K94" s="4">
        <f t="shared" si="31"/>
        <v>0</v>
      </c>
      <c r="L94" s="4">
        <f t="shared" si="31"/>
        <v>0</v>
      </c>
      <c r="M94" s="4">
        <f t="shared" si="31"/>
        <v>0</v>
      </c>
      <c r="N94" s="4">
        <f t="shared" si="31"/>
        <v>0</v>
      </c>
      <c r="O94" s="4">
        <f t="shared" si="31"/>
        <v>0</v>
      </c>
      <c r="P94" s="4">
        <f t="shared" si="31"/>
        <v>0</v>
      </c>
      <c r="Q94" s="4">
        <f t="shared" si="31"/>
        <v>0</v>
      </c>
      <c r="R94" s="4">
        <f t="shared" si="31"/>
        <v>0</v>
      </c>
      <c r="S94" s="4">
        <f t="shared" si="31"/>
        <v>0</v>
      </c>
      <c r="T94" s="4">
        <f t="shared" si="31"/>
        <v>0</v>
      </c>
      <c r="U94" s="4">
        <f t="shared" si="31"/>
        <v>0</v>
      </c>
      <c r="V94" s="4">
        <f t="shared" si="31"/>
        <v>0</v>
      </c>
      <c r="W94" s="4">
        <f t="shared" si="31"/>
        <v>0</v>
      </c>
      <c r="X94" s="4">
        <f t="shared" si="31"/>
        <v>0</v>
      </c>
      <c r="Y94" s="4">
        <f t="shared" si="31"/>
        <v>0</v>
      </c>
      <c r="Z94" s="4">
        <f t="shared" si="31"/>
        <v>0</v>
      </c>
      <c r="AA94" s="4">
        <f t="shared" si="31"/>
        <v>0</v>
      </c>
      <c r="AB94" s="4">
        <f t="shared" si="31"/>
        <v>0</v>
      </c>
      <c r="AC94" s="4">
        <f t="shared" si="31"/>
        <v>0</v>
      </c>
      <c r="AD94" s="4">
        <f t="shared" si="31"/>
        <v>0</v>
      </c>
      <c r="AE94" s="4">
        <f t="shared" si="31"/>
        <v>0</v>
      </c>
      <c r="AF94" s="4">
        <f t="shared" si="31"/>
        <v>0</v>
      </c>
      <c r="AG94" s="4">
        <f t="shared" si="31"/>
        <v>0</v>
      </c>
      <c r="AH94" s="4">
        <f t="shared" si="31"/>
        <v>0</v>
      </c>
      <c r="AI94" s="4">
        <f t="shared" ref="AI94:BC94" si="32">(1/$B94)*AI71</f>
        <v>0</v>
      </c>
      <c r="AJ94">
        <f t="shared" si="32"/>
        <v>0</v>
      </c>
      <c r="AK94">
        <f t="shared" si="32"/>
        <v>0</v>
      </c>
      <c r="AL94">
        <f t="shared" si="32"/>
        <v>0</v>
      </c>
      <c r="AM94">
        <f t="shared" si="32"/>
        <v>0</v>
      </c>
      <c r="AN94">
        <f t="shared" si="32"/>
        <v>0</v>
      </c>
      <c r="AO94">
        <f t="shared" si="32"/>
        <v>0</v>
      </c>
      <c r="AP94">
        <f t="shared" si="32"/>
        <v>0</v>
      </c>
      <c r="AQ94">
        <f t="shared" si="32"/>
        <v>0</v>
      </c>
      <c r="AR94">
        <f t="shared" si="32"/>
        <v>0</v>
      </c>
      <c r="AS94">
        <f t="shared" si="32"/>
        <v>0</v>
      </c>
      <c r="AT94">
        <f t="shared" si="32"/>
        <v>0</v>
      </c>
      <c r="AU94">
        <f t="shared" si="32"/>
        <v>0</v>
      </c>
      <c r="AV94">
        <f t="shared" si="32"/>
        <v>0</v>
      </c>
      <c r="AW94">
        <f t="shared" si="32"/>
        <v>0</v>
      </c>
      <c r="AX94">
        <f t="shared" si="32"/>
        <v>0</v>
      </c>
      <c r="AY94">
        <f t="shared" si="32"/>
        <v>0</v>
      </c>
      <c r="AZ94">
        <f t="shared" si="32"/>
        <v>0</v>
      </c>
      <c r="BA94">
        <f t="shared" si="32"/>
        <v>0</v>
      </c>
      <c r="BB94">
        <f t="shared" si="32"/>
        <v>0</v>
      </c>
      <c r="BC94">
        <f t="shared" si="32"/>
        <v>0</v>
      </c>
    </row>
    <row r="95" spans="1:55" x14ac:dyDescent="0.25">
      <c r="A95" t="s">
        <v>48</v>
      </c>
      <c r="B95" s="51">
        <v>50</v>
      </c>
      <c r="C95" s="4">
        <f t="shared" ref="C95:AH95" si="33">(1/$B95)*C72</f>
        <v>0</v>
      </c>
      <c r="D95" s="4">
        <f t="shared" si="33"/>
        <v>0</v>
      </c>
      <c r="E95" s="4">
        <f t="shared" si="33"/>
        <v>0</v>
      </c>
      <c r="F95" s="4">
        <f t="shared" si="33"/>
        <v>0</v>
      </c>
      <c r="G95" s="4">
        <f t="shared" si="33"/>
        <v>0</v>
      </c>
      <c r="H95" s="4">
        <f t="shared" si="33"/>
        <v>0</v>
      </c>
      <c r="I95" s="4">
        <f t="shared" si="33"/>
        <v>0</v>
      </c>
      <c r="J95" s="4">
        <f t="shared" si="33"/>
        <v>0</v>
      </c>
      <c r="K95" s="4">
        <f t="shared" si="33"/>
        <v>0</v>
      </c>
      <c r="L95" s="4">
        <f t="shared" si="33"/>
        <v>0</v>
      </c>
      <c r="M95" s="4">
        <f t="shared" si="33"/>
        <v>0</v>
      </c>
      <c r="N95" s="4">
        <f t="shared" si="33"/>
        <v>0</v>
      </c>
      <c r="O95" s="4">
        <f t="shared" si="33"/>
        <v>0</v>
      </c>
      <c r="P95" s="4">
        <f t="shared" si="33"/>
        <v>0</v>
      </c>
      <c r="Q95" s="4">
        <f t="shared" si="33"/>
        <v>0</v>
      </c>
      <c r="R95" s="4">
        <f t="shared" si="33"/>
        <v>0</v>
      </c>
      <c r="S95" s="4">
        <f t="shared" si="33"/>
        <v>0</v>
      </c>
      <c r="T95" s="4">
        <f t="shared" si="33"/>
        <v>0</v>
      </c>
      <c r="U95" s="4">
        <f t="shared" si="33"/>
        <v>0</v>
      </c>
      <c r="V95" s="4">
        <f t="shared" si="33"/>
        <v>0</v>
      </c>
      <c r="W95" s="4">
        <f t="shared" si="33"/>
        <v>0</v>
      </c>
      <c r="X95" s="4">
        <f t="shared" si="33"/>
        <v>0</v>
      </c>
      <c r="Y95" s="4">
        <f t="shared" si="33"/>
        <v>0</v>
      </c>
      <c r="Z95" s="4">
        <f t="shared" si="33"/>
        <v>0</v>
      </c>
      <c r="AA95" s="4">
        <f t="shared" si="33"/>
        <v>0</v>
      </c>
      <c r="AB95" s="4">
        <f t="shared" si="33"/>
        <v>0</v>
      </c>
      <c r="AC95" s="4">
        <f t="shared" si="33"/>
        <v>0</v>
      </c>
      <c r="AD95" s="4">
        <f t="shared" si="33"/>
        <v>0</v>
      </c>
      <c r="AE95" s="4">
        <f t="shared" si="33"/>
        <v>0</v>
      </c>
      <c r="AF95" s="4">
        <f t="shared" si="33"/>
        <v>0</v>
      </c>
      <c r="AG95" s="4">
        <f t="shared" si="33"/>
        <v>0</v>
      </c>
      <c r="AH95" s="4">
        <f t="shared" si="33"/>
        <v>0</v>
      </c>
      <c r="AI95" s="4">
        <f t="shared" ref="AI95:BC95" si="34">(1/$B95)*AI72</f>
        <v>0</v>
      </c>
      <c r="AJ95">
        <f t="shared" si="34"/>
        <v>0</v>
      </c>
      <c r="AK95">
        <f t="shared" si="34"/>
        <v>0</v>
      </c>
      <c r="AL95">
        <f t="shared" si="34"/>
        <v>0</v>
      </c>
      <c r="AM95">
        <f t="shared" si="34"/>
        <v>0</v>
      </c>
      <c r="AN95">
        <f t="shared" si="34"/>
        <v>0</v>
      </c>
      <c r="AO95">
        <f t="shared" si="34"/>
        <v>0</v>
      </c>
      <c r="AP95">
        <f t="shared" si="34"/>
        <v>0</v>
      </c>
      <c r="AQ95">
        <f t="shared" si="34"/>
        <v>0</v>
      </c>
      <c r="AR95">
        <f t="shared" si="34"/>
        <v>0</v>
      </c>
      <c r="AS95">
        <f t="shared" si="34"/>
        <v>0</v>
      </c>
      <c r="AT95">
        <f t="shared" si="34"/>
        <v>0</v>
      </c>
      <c r="AU95">
        <f t="shared" si="34"/>
        <v>0</v>
      </c>
      <c r="AV95">
        <f t="shared" si="34"/>
        <v>0</v>
      </c>
      <c r="AW95">
        <f t="shared" si="34"/>
        <v>0</v>
      </c>
      <c r="AX95">
        <f t="shared" si="34"/>
        <v>0</v>
      </c>
      <c r="AY95">
        <f t="shared" si="34"/>
        <v>0</v>
      </c>
      <c r="AZ95">
        <f t="shared" si="34"/>
        <v>0</v>
      </c>
      <c r="BA95">
        <f t="shared" si="34"/>
        <v>0</v>
      </c>
      <c r="BB95">
        <f t="shared" si="34"/>
        <v>0</v>
      </c>
      <c r="BC95">
        <f t="shared" si="34"/>
        <v>0</v>
      </c>
    </row>
    <row r="96" spans="1:55" x14ac:dyDescent="0.25">
      <c r="A96" t="s">
        <v>49</v>
      </c>
      <c r="B96" s="51">
        <v>50</v>
      </c>
      <c r="C96" s="4">
        <f t="shared" ref="C96:AH96" si="35">(1/$B96)*C73</f>
        <v>0</v>
      </c>
      <c r="D96" s="4">
        <f t="shared" si="35"/>
        <v>0</v>
      </c>
      <c r="E96" s="4">
        <f t="shared" si="35"/>
        <v>0</v>
      </c>
      <c r="F96" s="4">
        <f t="shared" si="35"/>
        <v>0</v>
      </c>
      <c r="G96" s="4">
        <f t="shared" si="35"/>
        <v>0</v>
      </c>
      <c r="H96" s="4">
        <f t="shared" si="35"/>
        <v>0</v>
      </c>
      <c r="I96" s="4">
        <f t="shared" si="35"/>
        <v>0</v>
      </c>
      <c r="J96" s="4">
        <f t="shared" si="35"/>
        <v>0</v>
      </c>
      <c r="K96" s="4">
        <f t="shared" si="35"/>
        <v>0</v>
      </c>
      <c r="L96" s="4">
        <f t="shared" si="35"/>
        <v>0</v>
      </c>
      <c r="M96" s="4">
        <f t="shared" si="35"/>
        <v>0</v>
      </c>
      <c r="N96" s="4">
        <f t="shared" si="35"/>
        <v>0</v>
      </c>
      <c r="O96" s="4">
        <f t="shared" si="35"/>
        <v>0</v>
      </c>
      <c r="P96" s="4">
        <f t="shared" si="35"/>
        <v>0</v>
      </c>
      <c r="Q96" s="4">
        <f t="shared" si="35"/>
        <v>0</v>
      </c>
      <c r="R96" s="4">
        <f t="shared" si="35"/>
        <v>0</v>
      </c>
      <c r="S96" s="4">
        <f t="shared" si="35"/>
        <v>0</v>
      </c>
      <c r="T96" s="4">
        <f t="shared" si="35"/>
        <v>0</v>
      </c>
      <c r="U96" s="4">
        <f t="shared" si="35"/>
        <v>0</v>
      </c>
      <c r="V96" s="4">
        <f t="shared" si="35"/>
        <v>0</v>
      </c>
      <c r="W96" s="4">
        <f t="shared" si="35"/>
        <v>0</v>
      </c>
      <c r="X96" s="4">
        <f t="shared" si="35"/>
        <v>0</v>
      </c>
      <c r="Y96" s="4">
        <f t="shared" si="35"/>
        <v>0</v>
      </c>
      <c r="Z96" s="4">
        <f t="shared" si="35"/>
        <v>0</v>
      </c>
      <c r="AA96" s="4">
        <f t="shared" si="35"/>
        <v>0</v>
      </c>
      <c r="AB96" s="4">
        <f t="shared" si="35"/>
        <v>0</v>
      </c>
      <c r="AC96" s="4">
        <f t="shared" si="35"/>
        <v>0</v>
      </c>
      <c r="AD96" s="4">
        <f t="shared" si="35"/>
        <v>0</v>
      </c>
      <c r="AE96" s="4">
        <f t="shared" si="35"/>
        <v>0</v>
      </c>
      <c r="AF96" s="4">
        <f t="shared" si="35"/>
        <v>0</v>
      </c>
      <c r="AG96" s="4">
        <f t="shared" si="35"/>
        <v>0</v>
      </c>
      <c r="AH96" s="4">
        <f t="shared" si="35"/>
        <v>0</v>
      </c>
      <c r="AI96" s="4">
        <f t="shared" ref="AI96:BC96" si="36">(1/$B96)*AI73</f>
        <v>0</v>
      </c>
      <c r="AJ96">
        <f t="shared" si="36"/>
        <v>0</v>
      </c>
      <c r="AK96">
        <f t="shared" si="36"/>
        <v>0</v>
      </c>
      <c r="AL96">
        <f t="shared" si="36"/>
        <v>0</v>
      </c>
      <c r="AM96">
        <f t="shared" si="36"/>
        <v>0</v>
      </c>
      <c r="AN96">
        <f t="shared" si="36"/>
        <v>0</v>
      </c>
      <c r="AO96">
        <f t="shared" si="36"/>
        <v>0</v>
      </c>
      <c r="AP96">
        <f t="shared" si="36"/>
        <v>0</v>
      </c>
      <c r="AQ96">
        <f t="shared" si="36"/>
        <v>0</v>
      </c>
      <c r="AR96">
        <f t="shared" si="36"/>
        <v>0</v>
      </c>
      <c r="AS96">
        <f t="shared" si="36"/>
        <v>0</v>
      </c>
      <c r="AT96">
        <f t="shared" si="36"/>
        <v>0</v>
      </c>
      <c r="AU96">
        <f t="shared" si="36"/>
        <v>0</v>
      </c>
      <c r="AV96">
        <f t="shared" si="36"/>
        <v>0</v>
      </c>
      <c r="AW96">
        <f t="shared" si="36"/>
        <v>0</v>
      </c>
      <c r="AX96">
        <f t="shared" si="36"/>
        <v>0</v>
      </c>
      <c r="AY96">
        <f t="shared" si="36"/>
        <v>0</v>
      </c>
      <c r="AZ96">
        <f t="shared" si="36"/>
        <v>0</v>
      </c>
      <c r="BA96">
        <f t="shared" si="36"/>
        <v>0</v>
      </c>
      <c r="BB96">
        <f t="shared" si="36"/>
        <v>0</v>
      </c>
      <c r="BC96">
        <f t="shared" si="36"/>
        <v>0</v>
      </c>
    </row>
    <row r="97" spans="1:55" x14ac:dyDescent="0.25">
      <c r="A97" t="s">
        <v>50</v>
      </c>
      <c r="B97" s="51">
        <v>50</v>
      </c>
      <c r="C97" s="4">
        <f t="shared" ref="C97:AH97" si="37">(1/$B97)*C74</f>
        <v>0</v>
      </c>
      <c r="D97" s="4">
        <f t="shared" si="37"/>
        <v>0</v>
      </c>
      <c r="E97" s="4">
        <f t="shared" si="37"/>
        <v>0</v>
      </c>
      <c r="F97" s="4">
        <f t="shared" si="37"/>
        <v>0</v>
      </c>
      <c r="G97" s="4">
        <f t="shared" si="37"/>
        <v>0</v>
      </c>
      <c r="H97" s="4">
        <f t="shared" si="37"/>
        <v>0</v>
      </c>
      <c r="I97" s="4">
        <f t="shared" si="37"/>
        <v>0</v>
      </c>
      <c r="J97" s="4">
        <f t="shared" si="37"/>
        <v>0</v>
      </c>
      <c r="K97" s="4">
        <f t="shared" si="37"/>
        <v>0</v>
      </c>
      <c r="L97" s="4">
        <f t="shared" si="37"/>
        <v>0</v>
      </c>
      <c r="M97" s="4">
        <f t="shared" si="37"/>
        <v>0</v>
      </c>
      <c r="N97" s="4">
        <f t="shared" si="37"/>
        <v>0</v>
      </c>
      <c r="O97" s="4">
        <f t="shared" si="37"/>
        <v>0</v>
      </c>
      <c r="P97" s="4">
        <f t="shared" si="37"/>
        <v>0</v>
      </c>
      <c r="Q97" s="4">
        <f t="shared" si="37"/>
        <v>0</v>
      </c>
      <c r="R97" s="4">
        <f t="shared" si="37"/>
        <v>0</v>
      </c>
      <c r="S97" s="4">
        <f t="shared" si="37"/>
        <v>0</v>
      </c>
      <c r="T97" s="4">
        <f t="shared" si="37"/>
        <v>0</v>
      </c>
      <c r="U97" s="4">
        <f t="shared" si="37"/>
        <v>0</v>
      </c>
      <c r="V97" s="4">
        <f t="shared" si="37"/>
        <v>0</v>
      </c>
      <c r="W97" s="4">
        <f t="shared" si="37"/>
        <v>0</v>
      </c>
      <c r="X97" s="4">
        <f t="shared" si="37"/>
        <v>0</v>
      </c>
      <c r="Y97" s="4">
        <f t="shared" si="37"/>
        <v>0</v>
      </c>
      <c r="Z97" s="4">
        <f t="shared" si="37"/>
        <v>0</v>
      </c>
      <c r="AA97" s="4">
        <f t="shared" si="37"/>
        <v>0</v>
      </c>
      <c r="AB97" s="4">
        <f t="shared" si="37"/>
        <v>0</v>
      </c>
      <c r="AC97" s="4">
        <f t="shared" si="37"/>
        <v>0</v>
      </c>
      <c r="AD97" s="4">
        <f t="shared" si="37"/>
        <v>0</v>
      </c>
      <c r="AE97" s="4">
        <f t="shared" si="37"/>
        <v>0</v>
      </c>
      <c r="AF97" s="4">
        <f t="shared" si="37"/>
        <v>0</v>
      </c>
      <c r="AG97" s="4">
        <f t="shared" si="37"/>
        <v>0</v>
      </c>
      <c r="AH97" s="4">
        <f t="shared" si="37"/>
        <v>0</v>
      </c>
      <c r="AI97" s="4">
        <f t="shared" ref="AI97:BC97" si="38">(1/$B97)*AI74</f>
        <v>0</v>
      </c>
      <c r="AJ97">
        <f t="shared" si="38"/>
        <v>0</v>
      </c>
      <c r="AK97">
        <f t="shared" si="38"/>
        <v>0</v>
      </c>
      <c r="AL97">
        <f t="shared" si="38"/>
        <v>0</v>
      </c>
      <c r="AM97">
        <f t="shared" si="38"/>
        <v>0</v>
      </c>
      <c r="AN97">
        <f t="shared" si="38"/>
        <v>0</v>
      </c>
      <c r="AO97">
        <f t="shared" si="38"/>
        <v>0</v>
      </c>
      <c r="AP97">
        <f t="shared" si="38"/>
        <v>0</v>
      </c>
      <c r="AQ97">
        <f t="shared" si="38"/>
        <v>0</v>
      </c>
      <c r="AR97">
        <f t="shared" si="38"/>
        <v>0</v>
      </c>
      <c r="AS97">
        <f t="shared" si="38"/>
        <v>0</v>
      </c>
      <c r="AT97">
        <f t="shared" si="38"/>
        <v>0</v>
      </c>
      <c r="AU97">
        <f t="shared" si="38"/>
        <v>0</v>
      </c>
      <c r="AV97">
        <f t="shared" si="38"/>
        <v>0</v>
      </c>
      <c r="AW97">
        <f t="shared" si="38"/>
        <v>0</v>
      </c>
      <c r="AX97">
        <f t="shared" si="38"/>
        <v>0</v>
      </c>
      <c r="AY97">
        <f t="shared" si="38"/>
        <v>0</v>
      </c>
      <c r="AZ97">
        <f t="shared" si="38"/>
        <v>0</v>
      </c>
      <c r="BA97">
        <f t="shared" si="38"/>
        <v>0</v>
      </c>
      <c r="BB97">
        <f t="shared" si="38"/>
        <v>0</v>
      </c>
      <c r="BC97">
        <f t="shared" si="38"/>
        <v>0</v>
      </c>
    </row>
    <row r="98" spans="1:55" x14ac:dyDescent="0.25">
      <c r="A98" t="s">
        <v>51</v>
      </c>
      <c r="B98" s="51">
        <v>50</v>
      </c>
      <c r="C98" s="4">
        <f t="shared" ref="C98:AH98" si="39">(1/$B98)*C75</f>
        <v>0</v>
      </c>
      <c r="D98" s="4">
        <f t="shared" si="39"/>
        <v>0</v>
      </c>
      <c r="E98" s="4">
        <f t="shared" si="39"/>
        <v>0</v>
      </c>
      <c r="F98" s="4">
        <f t="shared" si="39"/>
        <v>0</v>
      </c>
      <c r="G98" s="4">
        <f t="shared" si="39"/>
        <v>0</v>
      </c>
      <c r="H98" s="4">
        <f t="shared" si="39"/>
        <v>0</v>
      </c>
      <c r="I98" s="4">
        <f t="shared" si="39"/>
        <v>0</v>
      </c>
      <c r="J98" s="4">
        <f t="shared" si="39"/>
        <v>0</v>
      </c>
      <c r="K98" s="4">
        <f t="shared" si="39"/>
        <v>0</v>
      </c>
      <c r="L98" s="4">
        <f t="shared" si="39"/>
        <v>0</v>
      </c>
      <c r="M98" s="4">
        <f t="shared" si="39"/>
        <v>0</v>
      </c>
      <c r="N98" s="4">
        <f t="shared" si="39"/>
        <v>0</v>
      </c>
      <c r="O98" s="4">
        <f t="shared" si="39"/>
        <v>0</v>
      </c>
      <c r="P98" s="4">
        <f t="shared" si="39"/>
        <v>0</v>
      </c>
      <c r="Q98" s="4">
        <f t="shared" si="39"/>
        <v>0</v>
      </c>
      <c r="R98" s="4">
        <f t="shared" si="39"/>
        <v>0</v>
      </c>
      <c r="S98" s="4">
        <f t="shared" si="39"/>
        <v>0</v>
      </c>
      <c r="T98" s="4">
        <f t="shared" si="39"/>
        <v>0</v>
      </c>
      <c r="U98" s="4">
        <f t="shared" si="39"/>
        <v>0</v>
      </c>
      <c r="V98" s="4">
        <f t="shared" si="39"/>
        <v>0</v>
      </c>
      <c r="W98" s="4">
        <f t="shared" si="39"/>
        <v>0</v>
      </c>
      <c r="X98" s="4">
        <f t="shared" si="39"/>
        <v>0</v>
      </c>
      <c r="Y98" s="4">
        <f t="shared" si="39"/>
        <v>0</v>
      </c>
      <c r="Z98" s="4">
        <f t="shared" si="39"/>
        <v>0</v>
      </c>
      <c r="AA98" s="4">
        <f t="shared" si="39"/>
        <v>0</v>
      </c>
      <c r="AB98" s="4">
        <f t="shared" si="39"/>
        <v>0</v>
      </c>
      <c r="AC98" s="4">
        <f t="shared" si="39"/>
        <v>0</v>
      </c>
      <c r="AD98" s="4">
        <f t="shared" si="39"/>
        <v>0</v>
      </c>
      <c r="AE98" s="4">
        <f t="shared" si="39"/>
        <v>0</v>
      </c>
      <c r="AF98" s="4">
        <f t="shared" si="39"/>
        <v>0</v>
      </c>
      <c r="AG98" s="4">
        <f t="shared" si="39"/>
        <v>0</v>
      </c>
      <c r="AH98" s="4">
        <f t="shared" si="39"/>
        <v>0</v>
      </c>
      <c r="AI98" s="4">
        <f t="shared" ref="AI98:BC98" si="40">(1/$B98)*AI75</f>
        <v>0</v>
      </c>
      <c r="AJ98">
        <f t="shared" si="40"/>
        <v>0</v>
      </c>
      <c r="AK98">
        <f t="shared" si="40"/>
        <v>0</v>
      </c>
      <c r="AL98">
        <f t="shared" si="40"/>
        <v>0</v>
      </c>
      <c r="AM98">
        <f t="shared" si="40"/>
        <v>0</v>
      </c>
      <c r="AN98">
        <f t="shared" si="40"/>
        <v>0</v>
      </c>
      <c r="AO98">
        <f t="shared" si="40"/>
        <v>0</v>
      </c>
      <c r="AP98">
        <f t="shared" si="40"/>
        <v>0</v>
      </c>
      <c r="AQ98">
        <f t="shared" si="40"/>
        <v>0</v>
      </c>
      <c r="AR98">
        <f t="shared" si="40"/>
        <v>0</v>
      </c>
      <c r="AS98">
        <f t="shared" si="40"/>
        <v>0</v>
      </c>
      <c r="AT98">
        <f t="shared" si="40"/>
        <v>0</v>
      </c>
      <c r="AU98">
        <f t="shared" si="40"/>
        <v>0</v>
      </c>
      <c r="AV98">
        <f t="shared" si="40"/>
        <v>0</v>
      </c>
      <c r="AW98">
        <f t="shared" si="40"/>
        <v>0</v>
      </c>
      <c r="AX98">
        <f t="shared" si="40"/>
        <v>0</v>
      </c>
      <c r="AY98">
        <f t="shared" si="40"/>
        <v>0</v>
      </c>
      <c r="AZ98">
        <f t="shared" si="40"/>
        <v>0</v>
      </c>
      <c r="BA98">
        <f t="shared" si="40"/>
        <v>0</v>
      </c>
      <c r="BB98">
        <f t="shared" si="40"/>
        <v>0</v>
      </c>
      <c r="BC98">
        <f t="shared" si="40"/>
        <v>0</v>
      </c>
    </row>
    <row r="99" spans="1:55" x14ac:dyDescent="0.25">
      <c r="A99" t="s">
        <v>52</v>
      </c>
      <c r="B99" s="51">
        <v>50</v>
      </c>
      <c r="C99" s="4">
        <f t="shared" ref="C99:AH99" si="41">(1/$B99)*C76</f>
        <v>0</v>
      </c>
      <c r="D99" s="4">
        <f t="shared" si="41"/>
        <v>0</v>
      </c>
      <c r="E99" s="4">
        <f t="shared" si="41"/>
        <v>0</v>
      </c>
      <c r="F99" s="4">
        <f t="shared" si="41"/>
        <v>0</v>
      </c>
      <c r="G99" s="4">
        <f t="shared" si="41"/>
        <v>0</v>
      </c>
      <c r="H99" s="4">
        <f t="shared" si="41"/>
        <v>0</v>
      </c>
      <c r="I99" s="4">
        <f t="shared" si="41"/>
        <v>0</v>
      </c>
      <c r="J99" s="4">
        <f t="shared" si="41"/>
        <v>0</v>
      </c>
      <c r="K99" s="4">
        <f t="shared" si="41"/>
        <v>0</v>
      </c>
      <c r="L99" s="4">
        <f t="shared" si="41"/>
        <v>0</v>
      </c>
      <c r="M99" s="4">
        <f t="shared" si="41"/>
        <v>0</v>
      </c>
      <c r="N99" s="4">
        <f t="shared" si="41"/>
        <v>0</v>
      </c>
      <c r="O99" s="4">
        <f t="shared" si="41"/>
        <v>0</v>
      </c>
      <c r="P99" s="4">
        <f t="shared" si="41"/>
        <v>0</v>
      </c>
      <c r="Q99" s="4">
        <f t="shared" si="41"/>
        <v>0</v>
      </c>
      <c r="R99" s="4">
        <f t="shared" si="41"/>
        <v>0</v>
      </c>
      <c r="S99" s="4">
        <f t="shared" si="41"/>
        <v>0</v>
      </c>
      <c r="T99" s="4">
        <f t="shared" si="41"/>
        <v>0</v>
      </c>
      <c r="U99" s="4">
        <f t="shared" si="41"/>
        <v>0</v>
      </c>
      <c r="V99" s="4">
        <f t="shared" si="41"/>
        <v>0</v>
      </c>
      <c r="W99" s="4">
        <f t="shared" si="41"/>
        <v>0</v>
      </c>
      <c r="X99" s="4">
        <f t="shared" si="41"/>
        <v>0</v>
      </c>
      <c r="Y99" s="4">
        <f t="shared" si="41"/>
        <v>0</v>
      </c>
      <c r="Z99" s="4">
        <f t="shared" si="41"/>
        <v>0</v>
      </c>
      <c r="AA99" s="4">
        <f t="shared" si="41"/>
        <v>0</v>
      </c>
      <c r="AB99" s="4">
        <f t="shared" si="41"/>
        <v>0</v>
      </c>
      <c r="AC99" s="4">
        <f t="shared" si="41"/>
        <v>0</v>
      </c>
      <c r="AD99" s="4">
        <f t="shared" si="41"/>
        <v>0</v>
      </c>
      <c r="AE99" s="4">
        <f t="shared" si="41"/>
        <v>0</v>
      </c>
      <c r="AF99" s="4">
        <f t="shared" si="41"/>
        <v>0</v>
      </c>
      <c r="AG99" s="4">
        <f t="shared" si="41"/>
        <v>0</v>
      </c>
      <c r="AH99" s="4">
        <f t="shared" si="41"/>
        <v>0</v>
      </c>
      <c r="AI99" s="4">
        <f t="shared" ref="AI99:BC99" si="42">(1/$B99)*AI76</f>
        <v>0</v>
      </c>
      <c r="AJ99">
        <f t="shared" si="42"/>
        <v>0</v>
      </c>
      <c r="AK99">
        <f t="shared" si="42"/>
        <v>0</v>
      </c>
      <c r="AL99">
        <f t="shared" si="42"/>
        <v>0</v>
      </c>
      <c r="AM99">
        <f t="shared" si="42"/>
        <v>0</v>
      </c>
      <c r="AN99">
        <f t="shared" si="42"/>
        <v>0</v>
      </c>
      <c r="AO99">
        <f t="shared" si="42"/>
        <v>0</v>
      </c>
      <c r="AP99">
        <f t="shared" si="42"/>
        <v>0</v>
      </c>
      <c r="AQ99">
        <f t="shared" si="42"/>
        <v>0</v>
      </c>
      <c r="AR99">
        <f t="shared" si="42"/>
        <v>0</v>
      </c>
      <c r="AS99">
        <f t="shared" si="42"/>
        <v>0</v>
      </c>
      <c r="AT99">
        <f t="shared" si="42"/>
        <v>0</v>
      </c>
      <c r="AU99">
        <f t="shared" si="42"/>
        <v>0</v>
      </c>
      <c r="AV99">
        <f t="shared" si="42"/>
        <v>0</v>
      </c>
      <c r="AW99">
        <f t="shared" si="42"/>
        <v>0</v>
      </c>
      <c r="AX99">
        <f t="shared" si="42"/>
        <v>0</v>
      </c>
      <c r="AY99">
        <f t="shared" si="42"/>
        <v>0</v>
      </c>
      <c r="AZ99">
        <f t="shared" si="42"/>
        <v>0</v>
      </c>
      <c r="BA99">
        <f t="shared" si="42"/>
        <v>0</v>
      </c>
      <c r="BB99">
        <f t="shared" si="42"/>
        <v>0</v>
      </c>
      <c r="BC99">
        <f t="shared" si="42"/>
        <v>0</v>
      </c>
    </row>
    <row r="100" spans="1:55" x14ac:dyDescent="0.25">
      <c r="A100" t="s">
        <v>53</v>
      </c>
      <c r="B100" s="51">
        <v>50</v>
      </c>
      <c r="C100" s="4">
        <f t="shared" ref="C100:AH100" si="43">(1/$B100)*C77</f>
        <v>0</v>
      </c>
      <c r="D100" s="4">
        <f t="shared" si="43"/>
        <v>0</v>
      </c>
      <c r="E100" s="4">
        <f t="shared" si="43"/>
        <v>0</v>
      </c>
      <c r="F100" s="4">
        <f t="shared" si="43"/>
        <v>0</v>
      </c>
      <c r="G100" s="4">
        <f t="shared" si="43"/>
        <v>0</v>
      </c>
      <c r="H100" s="4">
        <f t="shared" si="43"/>
        <v>0</v>
      </c>
      <c r="I100" s="4">
        <f t="shared" si="43"/>
        <v>0</v>
      </c>
      <c r="J100" s="4">
        <f t="shared" si="43"/>
        <v>0</v>
      </c>
      <c r="K100" s="4">
        <f t="shared" si="43"/>
        <v>0</v>
      </c>
      <c r="L100" s="4">
        <f t="shared" si="43"/>
        <v>0</v>
      </c>
      <c r="M100" s="4">
        <f t="shared" si="43"/>
        <v>0</v>
      </c>
      <c r="N100" s="4">
        <f t="shared" si="43"/>
        <v>0</v>
      </c>
      <c r="O100" s="4">
        <f t="shared" si="43"/>
        <v>0</v>
      </c>
      <c r="P100" s="4">
        <f t="shared" si="43"/>
        <v>0</v>
      </c>
      <c r="Q100" s="4">
        <f t="shared" si="43"/>
        <v>0</v>
      </c>
      <c r="R100" s="4">
        <f t="shared" si="43"/>
        <v>0</v>
      </c>
      <c r="S100" s="4">
        <f t="shared" si="43"/>
        <v>0</v>
      </c>
      <c r="T100" s="4">
        <f t="shared" si="43"/>
        <v>0</v>
      </c>
      <c r="U100" s="4">
        <f t="shared" si="43"/>
        <v>0</v>
      </c>
      <c r="V100" s="4">
        <f t="shared" si="43"/>
        <v>0</v>
      </c>
      <c r="W100" s="4">
        <f t="shared" si="43"/>
        <v>0</v>
      </c>
      <c r="X100" s="4">
        <f t="shared" si="43"/>
        <v>0</v>
      </c>
      <c r="Y100" s="4">
        <f t="shared" si="43"/>
        <v>0</v>
      </c>
      <c r="Z100" s="4">
        <f t="shared" si="43"/>
        <v>0</v>
      </c>
      <c r="AA100" s="4">
        <f t="shared" si="43"/>
        <v>0</v>
      </c>
      <c r="AB100" s="4">
        <f t="shared" si="43"/>
        <v>0</v>
      </c>
      <c r="AC100" s="4">
        <f t="shared" si="43"/>
        <v>0</v>
      </c>
      <c r="AD100" s="4">
        <f t="shared" si="43"/>
        <v>0</v>
      </c>
      <c r="AE100" s="4">
        <f t="shared" si="43"/>
        <v>0</v>
      </c>
      <c r="AF100" s="4">
        <f t="shared" si="43"/>
        <v>0</v>
      </c>
      <c r="AG100" s="4">
        <f t="shared" si="43"/>
        <v>0</v>
      </c>
      <c r="AH100" s="4">
        <f t="shared" si="43"/>
        <v>0</v>
      </c>
      <c r="AI100" s="4">
        <f t="shared" ref="AI100:BC100" si="44">(1/$B100)*AI77</f>
        <v>0</v>
      </c>
      <c r="AJ100">
        <f t="shared" si="44"/>
        <v>0</v>
      </c>
      <c r="AK100">
        <f t="shared" si="44"/>
        <v>0</v>
      </c>
      <c r="AL100">
        <f t="shared" si="44"/>
        <v>0</v>
      </c>
      <c r="AM100">
        <f t="shared" si="44"/>
        <v>0</v>
      </c>
      <c r="AN100">
        <f t="shared" si="44"/>
        <v>0</v>
      </c>
      <c r="AO100">
        <f t="shared" si="44"/>
        <v>0</v>
      </c>
      <c r="AP100">
        <f t="shared" si="44"/>
        <v>0</v>
      </c>
      <c r="AQ100">
        <f t="shared" si="44"/>
        <v>0</v>
      </c>
      <c r="AR100">
        <f t="shared" si="44"/>
        <v>0</v>
      </c>
      <c r="AS100">
        <f t="shared" si="44"/>
        <v>0</v>
      </c>
      <c r="AT100">
        <f t="shared" si="44"/>
        <v>0</v>
      </c>
      <c r="AU100">
        <f t="shared" si="44"/>
        <v>0</v>
      </c>
      <c r="AV100">
        <f t="shared" si="44"/>
        <v>0</v>
      </c>
      <c r="AW100">
        <f t="shared" si="44"/>
        <v>0</v>
      </c>
      <c r="AX100">
        <f t="shared" si="44"/>
        <v>0</v>
      </c>
      <c r="AY100">
        <f t="shared" si="44"/>
        <v>0</v>
      </c>
      <c r="AZ100">
        <f t="shared" si="44"/>
        <v>0</v>
      </c>
      <c r="BA100">
        <f t="shared" si="44"/>
        <v>0</v>
      </c>
      <c r="BB100">
        <f t="shared" si="44"/>
        <v>0</v>
      </c>
      <c r="BC100">
        <f t="shared" si="44"/>
        <v>0</v>
      </c>
    </row>
    <row r="101" spans="1:55" x14ac:dyDescent="0.25">
      <c r="A101" t="s">
        <v>54</v>
      </c>
      <c r="B101" s="51">
        <v>50</v>
      </c>
      <c r="C101" s="4">
        <f t="shared" ref="C101:AH101" si="45">(1/$B101)*C78</f>
        <v>0</v>
      </c>
      <c r="D101" s="4">
        <f t="shared" si="45"/>
        <v>0</v>
      </c>
      <c r="E101" s="4">
        <f t="shared" si="45"/>
        <v>0</v>
      </c>
      <c r="F101" s="4">
        <f t="shared" si="45"/>
        <v>0</v>
      </c>
      <c r="G101" s="4">
        <f t="shared" si="45"/>
        <v>0</v>
      </c>
      <c r="H101" s="4">
        <f t="shared" si="45"/>
        <v>0</v>
      </c>
      <c r="I101" s="4">
        <f t="shared" si="45"/>
        <v>0</v>
      </c>
      <c r="J101" s="4">
        <f t="shared" si="45"/>
        <v>0</v>
      </c>
      <c r="K101" s="4">
        <f t="shared" si="45"/>
        <v>0</v>
      </c>
      <c r="L101" s="4">
        <f t="shared" si="45"/>
        <v>0</v>
      </c>
      <c r="M101" s="4">
        <f t="shared" si="45"/>
        <v>0</v>
      </c>
      <c r="N101" s="4">
        <f t="shared" si="45"/>
        <v>0</v>
      </c>
      <c r="O101" s="4">
        <f t="shared" si="45"/>
        <v>0</v>
      </c>
      <c r="P101" s="4">
        <f t="shared" si="45"/>
        <v>0</v>
      </c>
      <c r="Q101" s="4">
        <f t="shared" si="45"/>
        <v>0</v>
      </c>
      <c r="R101" s="4">
        <f t="shared" si="45"/>
        <v>0</v>
      </c>
      <c r="S101" s="4">
        <f t="shared" si="45"/>
        <v>0</v>
      </c>
      <c r="T101" s="4">
        <f t="shared" si="45"/>
        <v>0</v>
      </c>
      <c r="U101" s="4">
        <f t="shared" si="45"/>
        <v>0</v>
      </c>
      <c r="V101" s="4">
        <f t="shared" si="45"/>
        <v>0</v>
      </c>
      <c r="W101" s="4">
        <f t="shared" si="45"/>
        <v>0</v>
      </c>
      <c r="X101" s="4">
        <f t="shared" si="45"/>
        <v>0</v>
      </c>
      <c r="Y101" s="4">
        <f t="shared" si="45"/>
        <v>0</v>
      </c>
      <c r="Z101" s="4">
        <f t="shared" si="45"/>
        <v>0</v>
      </c>
      <c r="AA101" s="4">
        <f t="shared" si="45"/>
        <v>0</v>
      </c>
      <c r="AB101" s="4">
        <f t="shared" si="45"/>
        <v>0</v>
      </c>
      <c r="AC101" s="4">
        <f t="shared" si="45"/>
        <v>0</v>
      </c>
      <c r="AD101" s="4">
        <f t="shared" si="45"/>
        <v>0</v>
      </c>
      <c r="AE101" s="4">
        <f t="shared" si="45"/>
        <v>0</v>
      </c>
      <c r="AF101" s="4">
        <f t="shared" si="45"/>
        <v>0</v>
      </c>
      <c r="AG101" s="4">
        <f t="shared" si="45"/>
        <v>0</v>
      </c>
      <c r="AH101" s="4">
        <f t="shared" si="45"/>
        <v>0</v>
      </c>
      <c r="AI101" s="4">
        <f t="shared" ref="AI101:BC101" si="46">(1/$B101)*AI78</f>
        <v>0</v>
      </c>
      <c r="AJ101">
        <f t="shared" si="46"/>
        <v>0</v>
      </c>
      <c r="AK101">
        <f t="shared" si="46"/>
        <v>0</v>
      </c>
      <c r="AL101">
        <f t="shared" si="46"/>
        <v>0</v>
      </c>
      <c r="AM101">
        <f t="shared" si="46"/>
        <v>0</v>
      </c>
      <c r="AN101">
        <f t="shared" si="46"/>
        <v>0</v>
      </c>
      <c r="AO101">
        <f t="shared" si="46"/>
        <v>0</v>
      </c>
      <c r="AP101">
        <f t="shared" si="46"/>
        <v>0</v>
      </c>
      <c r="AQ101">
        <f t="shared" si="46"/>
        <v>0</v>
      </c>
      <c r="AR101">
        <f t="shared" si="46"/>
        <v>0</v>
      </c>
      <c r="AS101">
        <f t="shared" si="46"/>
        <v>0</v>
      </c>
      <c r="AT101">
        <f t="shared" si="46"/>
        <v>0</v>
      </c>
      <c r="AU101">
        <f t="shared" si="46"/>
        <v>0</v>
      </c>
      <c r="AV101">
        <f t="shared" si="46"/>
        <v>0</v>
      </c>
      <c r="AW101">
        <f t="shared" si="46"/>
        <v>0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C101">
        <f t="shared" si="46"/>
        <v>0</v>
      </c>
    </row>
    <row r="102" spans="1:55" x14ac:dyDescent="0.25">
      <c r="A102" t="s">
        <v>55</v>
      </c>
      <c r="B102" s="51">
        <v>50</v>
      </c>
      <c r="C102" s="4">
        <f t="shared" ref="C102:AH102" si="47">(1/$B102)*C79</f>
        <v>0</v>
      </c>
      <c r="D102" s="4">
        <f t="shared" si="47"/>
        <v>0</v>
      </c>
      <c r="E102" s="4">
        <f t="shared" si="47"/>
        <v>0</v>
      </c>
      <c r="F102" s="4">
        <f t="shared" si="47"/>
        <v>0</v>
      </c>
      <c r="G102" s="4">
        <f t="shared" si="47"/>
        <v>0</v>
      </c>
      <c r="H102" s="4">
        <f t="shared" si="47"/>
        <v>0</v>
      </c>
      <c r="I102" s="4">
        <f t="shared" si="47"/>
        <v>0</v>
      </c>
      <c r="J102" s="4">
        <f t="shared" si="47"/>
        <v>0</v>
      </c>
      <c r="K102" s="4">
        <f t="shared" si="47"/>
        <v>0</v>
      </c>
      <c r="L102" s="4">
        <f t="shared" si="47"/>
        <v>0</v>
      </c>
      <c r="M102" s="4">
        <f t="shared" si="47"/>
        <v>0</v>
      </c>
      <c r="N102" s="4">
        <f t="shared" si="47"/>
        <v>0</v>
      </c>
      <c r="O102" s="4">
        <f t="shared" si="47"/>
        <v>0</v>
      </c>
      <c r="P102" s="4">
        <f t="shared" si="47"/>
        <v>0</v>
      </c>
      <c r="Q102" s="4">
        <f t="shared" si="47"/>
        <v>0</v>
      </c>
      <c r="R102" s="4">
        <f t="shared" si="47"/>
        <v>0</v>
      </c>
      <c r="S102" s="4">
        <f t="shared" si="47"/>
        <v>0</v>
      </c>
      <c r="T102" s="4">
        <f t="shared" si="47"/>
        <v>0</v>
      </c>
      <c r="U102" s="4">
        <f t="shared" si="47"/>
        <v>0</v>
      </c>
      <c r="V102" s="4">
        <f t="shared" si="47"/>
        <v>0</v>
      </c>
      <c r="W102" s="4">
        <f t="shared" si="47"/>
        <v>0</v>
      </c>
      <c r="X102" s="4">
        <f t="shared" si="47"/>
        <v>0</v>
      </c>
      <c r="Y102" s="4">
        <f t="shared" si="47"/>
        <v>0</v>
      </c>
      <c r="Z102" s="4">
        <f t="shared" si="47"/>
        <v>0</v>
      </c>
      <c r="AA102" s="4">
        <f t="shared" si="47"/>
        <v>0</v>
      </c>
      <c r="AB102" s="4">
        <f t="shared" si="47"/>
        <v>0</v>
      </c>
      <c r="AC102" s="4">
        <f t="shared" si="47"/>
        <v>0</v>
      </c>
      <c r="AD102" s="4">
        <f t="shared" si="47"/>
        <v>0</v>
      </c>
      <c r="AE102" s="4">
        <f t="shared" si="47"/>
        <v>0</v>
      </c>
      <c r="AF102" s="4">
        <f t="shared" si="47"/>
        <v>0</v>
      </c>
      <c r="AG102" s="4">
        <f t="shared" si="47"/>
        <v>0</v>
      </c>
      <c r="AH102" s="4">
        <f t="shared" si="47"/>
        <v>0</v>
      </c>
      <c r="AI102" s="4">
        <f t="shared" ref="AI102:BC102" si="48">(1/$B102)*AI79</f>
        <v>0</v>
      </c>
      <c r="AJ102">
        <f t="shared" si="48"/>
        <v>0</v>
      </c>
      <c r="AK102">
        <f t="shared" si="48"/>
        <v>0</v>
      </c>
      <c r="AL102">
        <f t="shared" si="48"/>
        <v>0</v>
      </c>
      <c r="AM102">
        <f t="shared" si="48"/>
        <v>0</v>
      </c>
      <c r="AN102">
        <f t="shared" si="48"/>
        <v>0</v>
      </c>
      <c r="AO102">
        <f t="shared" si="48"/>
        <v>0</v>
      </c>
      <c r="AP102">
        <f t="shared" si="48"/>
        <v>0</v>
      </c>
      <c r="AQ102">
        <f t="shared" si="48"/>
        <v>0</v>
      </c>
      <c r="AR102">
        <f t="shared" si="48"/>
        <v>0</v>
      </c>
      <c r="AS102">
        <f t="shared" si="48"/>
        <v>0</v>
      </c>
      <c r="AT102">
        <f t="shared" si="48"/>
        <v>0</v>
      </c>
      <c r="AU102">
        <f t="shared" si="48"/>
        <v>0</v>
      </c>
      <c r="AV102">
        <f t="shared" si="48"/>
        <v>0</v>
      </c>
      <c r="AW102">
        <f t="shared" si="48"/>
        <v>0</v>
      </c>
      <c r="AX102">
        <f t="shared" si="48"/>
        <v>0</v>
      </c>
      <c r="AY102">
        <f t="shared" si="48"/>
        <v>0</v>
      </c>
      <c r="AZ102">
        <f t="shared" si="48"/>
        <v>0</v>
      </c>
      <c r="BA102">
        <f t="shared" si="48"/>
        <v>0</v>
      </c>
      <c r="BB102">
        <f t="shared" si="48"/>
        <v>0</v>
      </c>
      <c r="BC102">
        <f t="shared" si="48"/>
        <v>0</v>
      </c>
    </row>
    <row r="103" spans="1:55" x14ac:dyDescent="0.25">
      <c r="A103" t="s">
        <v>56</v>
      </c>
      <c r="B103" s="51">
        <v>50</v>
      </c>
      <c r="C103" s="4">
        <f t="shared" ref="C103:AH103" si="49">(1/$B103)*C80</f>
        <v>0</v>
      </c>
      <c r="D103" s="4">
        <f t="shared" si="49"/>
        <v>0</v>
      </c>
      <c r="E103" s="4">
        <f t="shared" si="49"/>
        <v>0</v>
      </c>
      <c r="F103" s="4">
        <f t="shared" si="49"/>
        <v>0</v>
      </c>
      <c r="G103" s="4">
        <f t="shared" si="49"/>
        <v>0</v>
      </c>
      <c r="H103" s="4">
        <f t="shared" si="49"/>
        <v>0</v>
      </c>
      <c r="I103" s="4">
        <f t="shared" si="49"/>
        <v>0</v>
      </c>
      <c r="J103" s="4">
        <f t="shared" si="49"/>
        <v>0</v>
      </c>
      <c r="K103" s="4">
        <f t="shared" si="49"/>
        <v>0</v>
      </c>
      <c r="L103" s="4">
        <f t="shared" si="49"/>
        <v>0</v>
      </c>
      <c r="M103" s="4">
        <f t="shared" si="49"/>
        <v>0</v>
      </c>
      <c r="N103" s="4">
        <f t="shared" si="49"/>
        <v>0</v>
      </c>
      <c r="O103" s="4">
        <f t="shared" si="49"/>
        <v>0</v>
      </c>
      <c r="P103" s="4">
        <f t="shared" si="49"/>
        <v>0</v>
      </c>
      <c r="Q103" s="4">
        <f t="shared" si="49"/>
        <v>0</v>
      </c>
      <c r="R103" s="4">
        <f t="shared" si="49"/>
        <v>0</v>
      </c>
      <c r="S103" s="4">
        <f t="shared" si="49"/>
        <v>0</v>
      </c>
      <c r="T103" s="4">
        <f t="shared" si="49"/>
        <v>0</v>
      </c>
      <c r="U103" s="4">
        <f t="shared" si="49"/>
        <v>0</v>
      </c>
      <c r="V103" s="4">
        <f t="shared" si="49"/>
        <v>0</v>
      </c>
      <c r="W103" s="4">
        <f t="shared" si="49"/>
        <v>0</v>
      </c>
      <c r="X103" s="4">
        <f t="shared" si="49"/>
        <v>0</v>
      </c>
      <c r="Y103" s="4">
        <f t="shared" si="49"/>
        <v>0</v>
      </c>
      <c r="Z103" s="4">
        <f t="shared" si="49"/>
        <v>0</v>
      </c>
      <c r="AA103" s="4">
        <f t="shared" si="49"/>
        <v>0</v>
      </c>
      <c r="AB103" s="4">
        <f t="shared" si="49"/>
        <v>0</v>
      </c>
      <c r="AC103" s="4">
        <f t="shared" si="49"/>
        <v>0</v>
      </c>
      <c r="AD103" s="4">
        <f t="shared" si="49"/>
        <v>0</v>
      </c>
      <c r="AE103" s="4">
        <f t="shared" si="49"/>
        <v>0</v>
      </c>
      <c r="AF103" s="4">
        <f t="shared" si="49"/>
        <v>0</v>
      </c>
      <c r="AG103" s="4">
        <f t="shared" si="49"/>
        <v>0</v>
      </c>
      <c r="AH103" s="4">
        <f t="shared" si="49"/>
        <v>0</v>
      </c>
      <c r="AI103" s="4">
        <f t="shared" ref="AI103:BC103" si="50">(1/$B103)*AI80</f>
        <v>0</v>
      </c>
      <c r="AJ103">
        <f t="shared" si="50"/>
        <v>0</v>
      </c>
      <c r="AK103">
        <f t="shared" si="50"/>
        <v>0</v>
      </c>
      <c r="AL103">
        <f t="shared" si="50"/>
        <v>0</v>
      </c>
      <c r="AM103">
        <f t="shared" si="50"/>
        <v>0</v>
      </c>
      <c r="AN103">
        <f t="shared" si="50"/>
        <v>0</v>
      </c>
      <c r="AO103">
        <f t="shared" si="50"/>
        <v>0</v>
      </c>
      <c r="AP103">
        <f t="shared" si="50"/>
        <v>0</v>
      </c>
      <c r="AQ103">
        <f t="shared" si="50"/>
        <v>0</v>
      </c>
      <c r="AR103">
        <f t="shared" si="50"/>
        <v>0</v>
      </c>
      <c r="AS103">
        <f t="shared" si="50"/>
        <v>0</v>
      </c>
      <c r="AT103">
        <f t="shared" si="50"/>
        <v>0</v>
      </c>
      <c r="AU103">
        <f t="shared" si="50"/>
        <v>0</v>
      </c>
      <c r="AV103">
        <f t="shared" si="50"/>
        <v>0</v>
      </c>
      <c r="AW103">
        <f t="shared" si="50"/>
        <v>0</v>
      </c>
      <c r="AX103">
        <f t="shared" si="50"/>
        <v>0</v>
      </c>
      <c r="AY103">
        <f t="shared" si="50"/>
        <v>0</v>
      </c>
      <c r="AZ103">
        <f t="shared" si="50"/>
        <v>0</v>
      </c>
      <c r="BA103">
        <f t="shared" si="50"/>
        <v>0</v>
      </c>
      <c r="BB103">
        <f t="shared" si="50"/>
        <v>0</v>
      </c>
      <c r="BC103">
        <f t="shared" si="50"/>
        <v>0</v>
      </c>
    </row>
    <row r="104" spans="1:55" x14ac:dyDescent="0.25">
      <c r="A104" t="s">
        <v>57</v>
      </c>
      <c r="B104" s="51">
        <v>50</v>
      </c>
      <c r="C104" s="4">
        <f t="shared" ref="C104:AH104" si="51">(1/$B104)*C81</f>
        <v>0</v>
      </c>
      <c r="D104" s="4">
        <f t="shared" si="51"/>
        <v>0</v>
      </c>
      <c r="E104" s="4">
        <f t="shared" si="51"/>
        <v>0</v>
      </c>
      <c r="F104" s="4">
        <f t="shared" si="51"/>
        <v>0</v>
      </c>
      <c r="G104" s="4">
        <f t="shared" si="51"/>
        <v>0</v>
      </c>
      <c r="H104" s="4">
        <f t="shared" si="51"/>
        <v>0</v>
      </c>
      <c r="I104" s="4">
        <f t="shared" si="51"/>
        <v>0</v>
      </c>
      <c r="J104" s="4">
        <f t="shared" si="51"/>
        <v>0</v>
      </c>
      <c r="K104" s="4">
        <f t="shared" si="51"/>
        <v>0</v>
      </c>
      <c r="L104" s="4">
        <f t="shared" si="51"/>
        <v>0</v>
      </c>
      <c r="M104" s="4">
        <f t="shared" si="51"/>
        <v>0</v>
      </c>
      <c r="N104" s="4">
        <f t="shared" si="51"/>
        <v>0</v>
      </c>
      <c r="O104" s="4">
        <f t="shared" si="51"/>
        <v>0</v>
      </c>
      <c r="P104" s="4">
        <f t="shared" si="51"/>
        <v>0</v>
      </c>
      <c r="Q104" s="4">
        <f t="shared" si="51"/>
        <v>0</v>
      </c>
      <c r="R104" s="4">
        <f t="shared" si="51"/>
        <v>0</v>
      </c>
      <c r="S104" s="4">
        <f t="shared" si="51"/>
        <v>0</v>
      </c>
      <c r="T104" s="4">
        <f t="shared" si="51"/>
        <v>0</v>
      </c>
      <c r="U104" s="4">
        <f t="shared" si="51"/>
        <v>0</v>
      </c>
      <c r="V104" s="4">
        <f t="shared" si="51"/>
        <v>0</v>
      </c>
      <c r="W104" s="4">
        <f t="shared" si="51"/>
        <v>0</v>
      </c>
      <c r="X104" s="4">
        <f t="shared" si="51"/>
        <v>0</v>
      </c>
      <c r="Y104" s="4">
        <f t="shared" si="51"/>
        <v>0</v>
      </c>
      <c r="Z104" s="4">
        <f t="shared" si="51"/>
        <v>0</v>
      </c>
      <c r="AA104" s="4">
        <f t="shared" si="51"/>
        <v>0</v>
      </c>
      <c r="AB104" s="4">
        <f t="shared" si="51"/>
        <v>0</v>
      </c>
      <c r="AC104" s="4">
        <f t="shared" si="51"/>
        <v>0</v>
      </c>
      <c r="AD104" s="4">
        <f t="shared" si="51"/>
        <v>0</v>
      </c>
      <c r="AE104" s="4">
        <f t="shared" si="51"/>
        <v>0</v>
      </c>
      <c r="AF104" s="4">
        <f t="shared" si="51"/>
        <v>0</v>
      </c>
      <c r="AG104" s="4">
        <f t="shared" si="51"/>
        <v>0</v>
      </c>
      <c r="AH104" s="4">
        <f t="shared" si="51"/>
        <v>0</v>
      </c>
      <c r="AI104" s="4">
        <f t="shared" ref="AI104:BC104" si="52">(1/$B104)*AI81</f>
        <v>0</v>
      </c>
      <c r="AJ104">
        <f t="shared" si="52"/>
        <v>0</v>
      </c>
      <c r="AK104">
        <f t="shared" si="52"/>
        <v>0</v>
      </c>
      <c r="AL104">
        <f t="shared" si="52"/>
        <v>0</v>
      </c>
      <c r="AM104">
        <f t="shared" si="52"/>
        <v>0</v>
      </c>
      <c r="AN104">
        <f t="shared" si="52"/>
        <v>0</v>
      </c>
      <c r="AO104">
        <f t="shared" si="52"/>
        <v>0</v>
      </c>
      <c r="AP104">
        <f t="shared" si="52"/>
        <v>0</v>
      </c>
      <c r="AQ104">
        <f t="shared" si="52"/>
        <v>0</v>
      </c>
      <c r="AR104">
        <f t="shared" si="52"/>
        <v>0</v>
      </c>
      <c r="AS104">
        <f t="shared" si="52"/>
        <v>0</v>
      </c>
      <c r="AT104">
        <f t="shared" si="52"/>
        <v>0</v>
      </c>
      <c r="AU104">
        <f t="shared" si="52"/>
        <v>0</v>
      </c>
      <c r="AV104">
        <f t="shared" si="52"/>
        <v>0</v>
      </c>
      <c r="AW104">
        <f t="shared" si="52"/>
        <v>0</v>
      </c>
      <c r="AX104">
        <f t="shared" si="52"/>
        <v>0</v>
      </c>
      <c r="AY104">
        <f t="shared" si="52"/>
        <v>0</v>
      </c>
      <c r="AZ104">
        <f t="shared" si="52"/>
        <v>0</v>
      </c>
      <c r="BA104">
        <f t="shared" si="52"/>
        <v>0</v>
      </c>
      <c r="BB104">
        <f t="shared" si="52"/>
        <v>0</v>
      </c>
      <c r="BC104">
        <f t="shared" si="52"/>
        <v>0</v>
      </c>
    </row>
    <row r="106" spans="1:5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  <c r="AJ106" s="27">
        <v>2051</v>
      </c>
      <c r="AK106" s="27">
        <v>2052</v>
      </c>
      <c r="AL106" s="27">
        <v>2053</v>
      </c>
      <c r="AM106" s="27">
        <v>2054</v>
      </c>
      <c r="AN106" s="27">
        <v>2055</v>
      </c>
      <c r="AO106" s="27">
        <v>2056</v>
      </c>
      <c r="AP106" s="27">
        <v>2057</v>
      </c>
      <c r="AQ106" s="27">
        <v>2058</v>
      </c>
      <c r="AR106" s="27">
        <v>2059</v>
      </c>
      <c r="AS106" s="27">
        <v>2060</v>
      </c>
      <c r="AT106" s="27">
        <v>2061</v>
      </c>
      <c r="AU106" s="27">
        <v>2062</v>
      </c>
      <c r="AV106" s="27">
        <v>2063</v>
      </c>
      <c r="AW106" s="27">
        <v>2064</v>
      </c>
      <c r="AX106" s="27">
        <v>2065</v>
      </c>
      <c r="AY106" s="27">
        <v>2066</v>
      </c>
      <c r="AZ106" s="27">
        <v>2067</v>
      </c>
      <c r="BA106" s="27">
        <v>2068</v>
      </c>
      <c r="BB106" s="27">
        <v>2069</v>
      </c>
      <c r="BC106" s="27">
        <v>2070</v>
      </c>
    </row>
    <row r="107" spans="1:5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0</v>
      </c>
      <c r="Z107" s="4">
        <f>SUM($C84:Z84)</f>
        <v>0</v>
      </c>
      <c r="AA107" s="4">
        <f>SUM($C84:AA84)</f>
        <v>0</v>
      </c>
      <c r="AB107" s="4">
        <f>SUM($C84:AB84)</f>
        <v>0</v>
      </c>
      <c r="AC107" s="4">
        <f>SUM($C84:AC84)</f>
        <v>0</v>
      </c>
      <c r="AD107" s="4">
        <f>SUM($C84:AD84)</f>
        <v>0</v>
      </c>
      <c r="AE107" s="4">
        <f>SUM($C84:AE84)</f>
        <v>0</v>
      </c>
      <c r="AF107" s="4">
        <f>SUM($C84:AF84)</f>
        <v>0</v>
      </c>
      <c r="AG107" s="4">
        <f>SUM($C84:AG84)</f>
        <v>0</v>
      </c>
      <c r="AH107" s="4">
        <f>SUM($C84:AH84)</f>
        <v>0</v>
      </c>
      <c r="AI107" s="4">
        <f>SUM($C84:AI84)</f>
        <v>0</v>
      </c>
      <c r="AJ107" s="4">
        <f>SUM($C84:AJ84)</f>
        <v>0</v>
      </c>
      <c r="AK107" s="4">
        <f>SUM($C84:AK84)</f>
        <v>0</v>
      </c>
      <c r="AL107" s="4">
        <f>SUM($C84:AL84)</f>
        <v>0</v>
      </c>
      <c r="AM107" s="4">
        <f>SUM($C84:AM84)</f>
        <v>0</v>
      </c>
      <c r="AN107" s="4">
        <f>SUM($C84:AN84)</f>
        <v>0</v>
      </c>
      <c r="AO107" s="4">
        <f>SUM($C84:AO84)</f>
        <v>0</v>
      </c>
      <c r="AP107" s="4">
        <f>SUM($C84:AP84)</f>
        <v>0</v>
      </c>
      <c r="AQ107" s="4">
        <f>SUM($C84:AQ84)</f>
        <v>0</v>
      </c>
      <c r="AR107" s="4">
        <f>SUM($C84:AR84)</f>
        <v>0</v>
      </c>
      <c r="AS107" s="4">
        <f>SUM($C84:AS84)</f>
        <v>0</v>
      </c>
      <c r="AT107" s="4">
        <f>SUM($C84:AT84)</f>
        <v>0</v>
      </c>
      <c r="AU107" s="4">
        <f>SUM($C84:AU84)</f>
        <v>0</v>
      </c>
      <c r="AV107" s="4">
        <f>SUM($C84:AV84)</f>
        <v>0</v>
      </c>
      <c r="AW107" s="4">
        <f>SUM($C84:AW84)</f>
        <v>0</v>
      </c>
      <c r="AX107" s="4">
        <f>SUM($C84:AX84)</f>
        <v>0</v>
      </c>
      <c r="AY107" s="4">
        <f>SUM($C84:AY84)</f>
        <v>0</v>
      </c>
      <c r="AZ107" s="4">
        <f>SUM($C84:AZ84)</f>
        <v>0</v>
      </c>
      <c r="BA107" s="4">
        <f>SUM($C84:BA84)</f>
        <v>0</v>
      </c>
      <c r="BB107" s="4">
        <f>SUM($C84:BB84)</f>
        <v>0</v>
      </c>
      <c r="BC107" s="4">
        <f>SUM($C84:BC84)</f>
        <v>0</v>
      </c>
    </row>
    <row r="108" spans="1:5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0</v>
      </c>
      <c r="Z108" s="4">
        <f>SUM($C85:Z85)</f>
        <v>0</v>
      </c>
      <c r="AA108" s="4">
        <f>SUM($C85:AA85)</f>
        <v>0</v>
      </c>
      <c r="AB108" s="4">
        <f>SUM($C85:AB85)</f>
        <v>0</v>
      </c>
      <c r="AC108" s="4">
        <f>SUM($C85:AC85)</f>
        <v>0</v>
      </c>
      <c r="AD108" s="4">
        <f>SUM($C85:AD85)</f>
        <v>0</v>
      </c>
      <c r="AE108" s="4">
        <f>SUM($C85:AE85)</f>
        <v>0</v>
      </c>
      <c r="AF108" s="4">
        <f>SUM($C85:AF85)</f>
        <v>0</v>
      </c>
      <c r="AG108" s="4">
        <f>SUM($C85:AG85)</f>
        <v>0</v>
      </c>
      <c r="AH108" s="4">
        <f>SUM($C85:AH85)</f>
        <v>0</v>
      </c>
      <c r="AI108" s="4">
        <f>SUM($C85:AI85)</f>
        <v>0</v>
      </c>
      <c r="AJ108" s="4">
        <f>SUM($C85:AJ85)</f>
        <v>0</v>
      </c>
      <c r="AK108" s="4">
        <f>SUM($C85:AK85)</f>
        <v>0</v>
      </c>
      <c r="AL108" s="4">
        <f>SUM($C85:AL85)</f>
        <v>0</v>
      </c>
      <c r="AM108" s="4">
        <f>SUM($C85:AM85)</f>
        <v>0</v>
      </c>
      <c r="AN108" s="4">
        <f>SUM($C85:AN85)</f>
        <v>0</v>
      </c>
      <c r="AO108" s="4">
        <f>SUM($C85:AO85)</f>
        <v>0</v>
      </c>
      <c r="AP108" s="4">
        <f>SUM($C85:AP85)</f>
        <v>0</v>
      </c>
      <c r="AQ108" s="4">
        <f>SUM($C85:AQ85)</f>
        <v>0</v>
      </c>
      <c r="AR108" s="4">
        <f>SUM($C85:AR85)</f>
        <v>0</v>
      </c>
      <c r="AS108" s="4">
        <f>SUM($C85:AS85)</f>
        <v>0</v>
      </c>
      <c r="AT108" s="4">
        <f>SUM($C85:AT85)</f>
        <v>0</v>
      </c>
      <c r="AU108" s="4">
        <f>SUM($C85:AU85)</f>
        <v>0</v>
      </c>
      <c r="AV108" s="4">
        <f>SUM($C85:AV85)</f>
        <v>0</v>
      </c>
      <c r="AW108" s="4">
        <f>SUM($C85:AW85)</f>
        <v>0</v>
      </c>
      <c r="AX108" s="4">
        <f>SUM($C85:AX85)</f>
        <v>0</v>
      </c>
      <c r="AY108" s="4">
        <f>SUM($C85:AY85)</f>
        <v>0</v>
      </c>
      <c r="AZ108" s="4">
        <f>SUM($C85:AZ85)</f>
        <v>0</v>
      </c>
      <c r="BA108" s="4">
        <f>SUM($C85:BA85)</f>
        <v>0</v>
      </c>
      <c r="BB108" s="4">
        <f>SUM($C85:BB85)</f>
        <v>0</v>
      </c>
      <c r="BC108" s="4">
        <f>SUM($C85:BC85)</f>
        <v>0</v>
      </c>
    </row>
    <row r="109" spans="1:5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0</v>
      </c>
      <c r="Z109" s="4">
        <f>SUM($C86:Z86)</f>
        <v>0</v>
      </c>
      <c r="AA109" s="4">
        <f>SUM($C86:AA86)</f>
        <v>0</v>
      </c>
      <c r="AB109" s="4">
        <f>SUM($C86:AB86)</f>
        <v>0</v>
      </c>
      <c r="AC109" s="4">
        <f>SUM($C86:AC86)</f>
        <v>0</v>
      </c>
      <c r="AD109" s="4">
        <f>SUM($C86:AD86)</f>
        <v>0</v>
      </c>
      <c r="AE109" s="4">
        <f>SUM($C86:AE86)</f>
        <v>0</v>
      </c>
      <c r="AF109" s="4">
        <f>SUM($C86:AF86)</f>
        <v>0</v>
      </c>
      <c r="AG109" s="4">
        <f>SUM($C86:AG86)</f>
        <v>0</v>
      </c>
      <c r="AH109" s="4">
        <f>SUM($C86:AH86)</f>
        <v>0</v>
      </c>
      <c r="AI109" s="4">
        <f>SUM($C86:AI86)</f>
        <v>0</v>
      </c>
      <c r="AJ109" s="4">
        <f>SUM($C86:AJ86)</f>
        <v>0</v>
      </c>
      <c r="AK109" s="4">
        <f>SUM($C86:AK86)</f>
        <v>0</v>
      </c>
      <c r="AL109" s="4">
        <f>SUM($C86:AL86)</f>
        <v>0</v>
      </c>
      <c r="AM109" s="4">
        <f>SUM($C86:AM86)</f>
        <v>0</v>
      </c>
      <c r="AN109" s="4">
        <f>SUM($C86:AN86)</f>
        <v>0</v>
      </c>
      <c r="AO109" s="4">
        <f>SUM($C86:AO86)</f>
        <v>0</v>
      </c>
      <c r="AP109" s="4">
        <f>SUM($C86:AP86)</f>
        <v>0</v>
      </c>
      <c r="AQ109" s="4">
        <f>SUM($C86:AQ86)</f>
        <v>0</v>
      </c>
      <c r="AR109" s="4">
        <f>SUM($C86:AR86)</f>
        <v>0</v>
      </c>
      <c r="AS109" s="4">
        <f>SUM($C86:AS86)</f>
        <v>0</v>
      </c>
      <c r="AT109" s="4">
        <f>SUM($C86:AT86)</f>
        <v>0</v>
      </c>
      <c r="AU109" s="4">
        <f>SUM($C86:AU86)</f>
        <v>0</v>
      </c>
      <c r="AV109" s="4">
        <f>SUM($C86:AV86)</f>
        <v>0</v>
      </c>
      <c r="AW109" s="4">
        <f>SUM($C86:AW86)</f>
        <v>0</v>
      </c>
      <c r="AX109" s="4">
        <f>SUM($C86:AX86)</f>
        <v>0</v>
      </c>
      <c r="AY109" s="4">
        <f>SUM($C86:AY86)</f>
        <v>0</v>
      </c>
      <c r="AZ109" s="4">
        <f>SUM($C86:AZ86)</f>
        <v>0</v>
      </c>
      <c r="BA109" s="4">
        <f>SUM($C86:BA86)</f>
        <v>0</v>
      </c>
      <c r="BB109" s="4">
        <f>SUM($C86:BB86)</f>
        <v>0</v>
      </c>
      <c r="BC109" s="4">
        <f>SUM($C86:BC86)</f>
        <v>0</v>
      </c>
    </row>
    <row r="110" spans="1:5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0</v>
      </c>
      <c r="Z110" s="4">
        <f>SUM($C87:Z87)</f>
        <v>0</v>
      </c>
      <c r="AA110" s="4">
        <f>SUM($C87:AA87)</f>
        <v>0</v>
      </c>
      <c r="AB110" s="4">
        <f>SUM($C87:AB87)</f>
        <v>0</v>
      </c>
      <c r="AC110" s="4">
        <f>SUM($C87:AC87)</f>
        <v>0</v>
      </c>
      <c r="AD110" s="4">
        <f>SUM($C87:AD87)</f>
        <v>0</v>
      </c>
      <c r="AE110" s="4">
        <f>SUM($C87:AE87)</f>
        <v>0</v>
      </c>
      <c r="AF110" s="4">
        <f>SUM($C87:AF87)</f>
        <v>0</v>
      </c>
      <c r="AG110" s="4">
        <f>SUM($C87:AG87)</f>
        <v>0</v>
      </c>
      <c r="AH110" s="4">
        <f>SUM($C87:AH87)</f>
        <v>0</v>
      </c>
      <c r="AI110" s="4">
        <f>SUM($C87:AI87)</f>
        <v>0</v>
      </c>
      <c r="AJ110" s="4">
        <f>SUM($C87:AJ87)</f>
        <v>0</v>
      </c>
      <c r="AK110" s="4">
        <f>SUM($C87:AK87)</f>
        <v>0</v>
      </c>
      <c r="AL110" s="4">
        <f>SUM($C87:AL87)</f>
        <v>0</v>
      </c>
      <c r="AM110" s="4">
        <f>SUM($C87:AM87)</f>
        <v>0</v>
      </c>
      <c r="AN110" s="4">
        <f>SUM($C87:AN87)</f>
        <v>0</v>
      </c>
      <c r="AO110" s="4">
        <f>SUM($C87:AO87)</f>
        <v>0</v>
      </c>
      <c r="AP110" s="4">
        <f>SUM($C87:AP87)</f>
        <v>0</v>
      </c>
      <c r="AQ110" s="4">
        <f>SUM($C87:AQ87)</f>
        <v>0</v>
      </c>
      <c r="AR110" s="4">
        <f>SUM($C87:AR87)</f>
        <v>0</v>
      </c>
      <c r="AS110" s="4">
        <f>SUM($C87:AS87)</f>
        <v>0</v>
      </c>
      <c r="AT110" s="4">
        <f>SUM($C87:AT87)</f>
        <v>0</v>
      </c>
      <c r="AU110" s="4">
        <f>SUM($C87:AU87)</f>
        <v>0</v>
      </c>
      <c r="AV110" s="4">
        <f>SUM($C87:AV87)</f>
        <v>0</v>
      </c>
      <c r="AW110" s="4">
        <f>SUM($C87:AW87)</f>
        <v>0</v>
      </c>
      <c r="AX110" s="4">
        <f>SUM($C87:AX87)</f>
        <v>0</v>
      </c>
      <c r="AY110" s="4">
        <f>SUM($C87:AY87)</f>
        <v>0</v>
      </c>
      <c r="AZ110" s="4">
        <f>SUM($C87:AZ87)</f>
        <v>0</v>
      </c>
      <c r="BA110" s="4">
        <f>SUM($C87:BA87)</f>
        <v>0</v>
      </c>
      <c r="BB110" s="4">
        <f>SUM($C87:BB87)</f>
        <v>0</v>
      </c>
      <c r="BC110" s="4">
        <f>SUM($C87:BC87)</f>
        <v>0</v>
      </c>
    </row>
    <row r="111" spans="1:5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0</v>
      </c>
      <c r="Z111" s="4">
        <f>SUM($C88:Z88)</f>
        <v>0</v>
      </c>
      <c r="AA111" s="4">
        <f>SUM($C88:AA88)</f>
        <v>0</v>
      </c>
      <c r="AB111" s="4">
        <f>SUM($C88:AB88)</f>
        <v>0</v>
      </c>
      <c r="AC111" s="4">
        <f>SUM($C88:AC88)</f>
        <v>0</v>
      </c>
      <c r="AD111" s="4">
        <f>SUM($C88:AD88)</f>
        <v>0</v>
      </c>
      <c r="AE111" s="4">
        <f>SUM($C88:AE88)</f>
        <v>0</v>
      </c>
      <c r="AF111" s="4">
        <f>SUM($C88:AF88)</f>
        <v>0</v>
      </c>
      <c r="AG111" s="4">
        <f>SUM($C88:AG88)</f>
        <v>0</v>
      </c>
      <c r="AH111" s="4">
        <f>SUM($C88:AH88)</f>
        <v>0</v>
      </c>
      <c r="AI111" s="4">
        <f>SUM($C88:AI88)</f>
        <v>0</v>
      </c>
      <c r="AJ111" s="4">
        <f>SUM($C88:AJ88)</f>
        <v>0</v>
      </c>
      <c r="AK111" s="4">
        <f>SUM($C88:AK88)</f>
        <v>0</v>
      </c>
      <c r="AL111" s="4">
        <f>SUM($C88:AL88)</f>
        <v>0</v>
      </c>
      <c r="AM111" s="4">
        <f>SUM($C88:AM88)</f>
        <v>0</v>
      </c>
      <c r="AN111" s="4">
        <f>SUM($C88:AN88)</f>
        <v>0</v>
      </c>
      <c r="AO111" s="4">
        <f>SUM($C88:AO88)</f>
        <v>0</v>
      </c>
      <c r="AP111" s="4">
        <f>SUM($C88:AP88)</f>
        <v>0</v>
      </c>
      <c r="AQ111" s="4">
        <f>SUM($C88:AQ88)</f>
        <v>0</v>
      </c>
      <c r="AR111" s="4">
        <f>SUM($C88:AR88)</f>
        <v>0</v>
      </c>
      <c r="AS111" s="4">
        <f>SUM($C88:AS88)</f>
        <v>0</v>
      </c>
      <c r="AT111" s="4">
        <f>SUM($C88:AT88)</f>
        <v>0</v>
      </c>
      <c r="AU111" s="4">
        <f>SUM($C88:AU88)</f>
        <v>0</v>
      </c>
      <c r="AV111" s="4">
        <f>SUM($C88:AV88)</f>
        <v>0</v>
      </c>
      <c r="AW111" s="4">
        <f>SUM($C88:AW88)</f>
        <v>0</v>
      </c>
      <c r="AX111" s="4">
        <f>SUM($C88:AX88)</f>
        <v>0</v>
      </c>
      <c r="AY111" s="4">
        <f>SUM($C88:AY88)</f>
        <v>0</v>
      </c>
      <c r="AZ111" s="4">
        <f>SUM($C88:AZ88)</f>
        <v>0</v>
      </c>
      <c r="BA111" s="4">
        <f>SUM($C88:BA88)</f>
        <v>0</v>
      </c>
      <c r="BB111" s="4">
        <f>SUM($C88:BB88)</f>
        <v>0</v>
      </c>
      <c r="BC111" s="4">
        <f>SUM($C88:BC88)</f>
        <v>0</v>
      </c>
    </row>
    <row r="112" spans="1:5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0</v>
      </c>
      <c r="Z112" s="4">
        <f>SUM($C89:Z89)</f>
        <v>0</v>
      </c>
      <c r="AA112" s="4">
        <f>SUM($C89:AA89)</f>
        <v>0</v>
      </c>
      <c r="AB112" s="4">
        <f>SUM($C89:AB89)</f>
        <v>0</v>
      </c>
      <c r="AC112" s="4">
        <f>SUM($C89:AC89)</f>
        <v>0</v>
      </c>
      <c r="AD112" s="4">
        <f>SUM($C89:AD89)</f>
        <v>0</v>
      </c>
      <c r="AE112" s="4">
        <f>SUM($C89:AE89)</f>
        <v>0</v>
      </c>
      <c r="AF112" s="4">
        <f>SUM($C89:AF89)</f>
        <v>0</v>
      </c>
      <c r="AG112" s="4">
        <f>SUM($C89:AG89)</f>
        <v>0</v>
      </c>
      <c r="AH112" s="4">
        <f>SUM($C89:AH89)</f>
        <v>0</v>
      </c>
      <c r="AI112" s="4">
        <f>SUM($C89:AI89)</f>
        <v>0</v>
      </c>
      <c r="AJ112" s="4">
        <f>SUM($C89:AJ89)</f>
        <v>0</v>
      </c>
      <c r="AK112" s="4">
        <f>SUM($C89:AK89)</f>
        <v>0</v>
      </c>
      <c r="AL112" s="4">
        <f>SUM($C89:AL89)</f>
        <v>0</v>
      </c>
      <c r="AM112" s="4">
        <f>SUM($C89:AM89)</f>
        <v>0</v>
      </c>
      <c r="AN112" s="4">
        <f>SUM($C89:AN89)</f>
        <v>0</v>
      </c>
      <c r="AO112" s="4">
        <f>SUM($C89:AO89)</f>
        <v>0</v>
      </c>
      <c r="AP112" s="4">
        <f>SUM($C89:AP89)</f>
        <v>0</v>
      </c>
      <c r="AQ112" s="4">
        <f>SUM($C89:AQ89)</f>
        <v>0</v>
      </c>
      <c r="AR112" s="4">
        <f>SUM($C89:AR89)</f>
        <v>0</v>
      </c>
      <c r="AS112" s="4">
        <f>SUM($C89:AS89)</f>
        <v>0</v>
      </c>
      <c r="AT112" s="4">
        <f>SUM($C89:AT89)</f>
        <v>0</v>
      </c>
      <c r="AU112" s="4">
        <f>SUM($C89:AU89)</f>
        <v>0</v>
      </c>
      <c r="AV112" s="4">
        <f>SUM($C89:AV89)</f>
        <v>0</v>
      </c>
      <c r="AW112" s="4">
        <f>SUM($C89:AW89)</f>
        <v>0</v>
      </c>
      <c r="AX112" s="4">
        <f>SUM($C89:AX89)</f>
        <v>0</v>
      </c>
      <c r="AY112" s="4">
        <f>SUM($C89:AY89)</f>
        <v>0</v>
      </c>
      <c r="AZ112" s="4">
        <f>SUM($C89:AZ89)</f>
        <v>0</v>
      </c>
      <c r="BA112" s="4">
        <f>SUM($C89:BA89)</f>
        <v>0</v>
      </c>
      <c r="BB112" s="4">
        <f>SUM($C89:BB89)</f>
        <v>0</v>
      </c>
      <c r="BC112" s="4">
        <f>SUM($C89:BC89)</f>
        <v>0</v>
      </c>
    </row>
    <row r="113" spans="1:5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0</v>
      </c>
      <c r="Z113" s="4">
        <f>SUM($C90:Z90)</f>
        <v>0</v>
      </c>
      <c r="AA113" s="4">
        <f>SUM($C90:AA90)</f>
        <v>0</v>
      </c>
      <c r="AB113" s="4">
        <f>SUM($C90:AB90)</f>
        <v>0</v>
      </c>
      <c r="AC113" s="4">
        <f>SUM($C90:AC90)</f>
        <v>0</v>
      </c>
      <c r="AD113" s="4">
        <f>SUM($C90:AD90)</f>
        <v>0</v>
      </c>
      <c r="AE113" s="4">
        <f>SUM($C90:AE90)</f>
        <v>0</v>
      </c>
      <c r="AF113" s="4">
        <f>SUM($C90:AF90)</f>
        <v>0</v>
      </c>
      <c r="AG113" s="4">
        <f>SUM($C90:AG90)</f>
        <v>0</v>
      </c>
      <c r="AH113" s="4">
        <f>SUM($C90:AH90)</f>
        <v>0</v>
      </c>
      <c r="AI113" s="4">
        <f>SUM($C90:AI90)</f>
        <v>0</v>
      </c>
      <c r="AJ113" s="4">
        <f>SUM($C90:AJ90)</f>
        <v>0</v>
      </c>
      <c r="AK113" s="4">
        <f>SUM($C90:AK90)</f>
        <v>0</v>
      </c>
      <c r="AL113" s="4">
        <f>SUM($C90:AL90)</f>
        <v>0</v>
      </c>
      <c r="AM113" s="4">
        <f>SUM($C90:AM90)</f>
        <v>0</v>
      </c>
      <c r="AN113" s="4">
        <f>SUM($C90:AN90)</f>
        <v>0</v>
      </c>
      <c r="AO113" s="4">
        <f>SUM($C90:AO90)</f>
        <v>0</v>
      </c>
      <c r="AP113" s="4">
        <f>SUM($C90:AP90)</f>
        <v>0</v>
      </c>
      <c r="AQ113" s="4">
        <f>SUM($C90:AQ90)</f>
        <v>0</v>
      </c>
      <c r="AR113" s="4">
        <f>SUM($C90:AR90)</f>
        <v>0</v>
      </c>
      <c r="AS113" s="4">
        <f>SUM($C90:AS90)</f>
        <v>0</v>
      </c>
      <c r="AT113" s="4">
        <f>SUM($C90:AT90)</f>
        <v>0</v>
      </c>
      <c r="AU113" s="4">
        <f>SUM($C90:AU90)</f>
        <v>0</v>
      </c>
      <c r="AV113" s="4">
        <f>SUM($C90:AV90)</f>
        <v>0</v>
      </c>
      <c r="AW113" s="4">
        <f>SUM($C90:AW90)</f>
        <v>0</v>
      </c>
      <c r="AX113" s="4">
        <f>SUM($C90:AX90)</f>
        <v>0</v>
      </c>
      <c r="AY113" s="4">
        <f>SUM($C90:AY90)</f>
        <v>0</v>
      </c>
      <c r="AZ113" s="4">
        <f>SUM($C90:AZ90)</f>
        <v>0</v>
      </c>
      <c r="BA113" s="4">
        <f>SUM($C90:BA90)</f>
        <v>0</v>
      </c>
      <c r="BB113" s="4">
        <f>SUM($C90:BB90)</f>
        <v>0</v>
      </c>
      <c r="BC113" s="4">
        <f>SUM($C90:BC90)</f>
        <v>0</v>
      </c>
    </row>
    <row r="114" spans="1:5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0</v>
      </c>
      <c r="Z114" s="4">
        <f>SUM($C91:Z91)</f>
        <v>0</v>
      </c>
      <c r="AA114" s="4">
        <f>SUM($C91:AA91)</f>
        <v>0</v>
      </c>
      <c r="AB114" s="4">
        <f>SUM($C91:AB91)</f>
        <v>0</v>
      </c>
      <c r="AC114" s="4">
        <f>SUM($C91:AC91)</f>
        <v>0</v>
      </c>
      <c r="AD114" s="4">
        <f>SUM($C91:AD91)</f>
        <v>0</v>
      </c>
      <c r="AE114" s="4">
        <f>SUM($C91:AE91)</f>
        <v>0</v>
      </c>
      <c r="AF114" s="4">
        <f>SUM($C91:AF91)</f>
        <v>0</v>
      </c>
      <c r="AG114" s="4">
        <f>SUM($C91:AG91)</f>
        <v>0</v>
      </c>
      <c r="AH114" s="4">
        <f>SUM($C91:AH91)</f>
        <v>0</v>
      </c>
      <c r="AI114" s="4">
        <f>SUM($C91:AI91)</f>
        <v>0</v>
      </c>
      <c r="AJ114" s="4">
        <f>SUM($C91:AJ91)</f>
        <v>0</v>
      </c>
      <c r="AK114" s="4">
        <f>SUM($C91:AK91)</f>
        <v>0</v>
      </c>
      <c r="AL114" s="4">
        <f>SUM($C91:AL91)</f>
        <v>0</v>
      </c>
      <c r="AM114" s="4">
        <f>SUM($C91:AM91)</f>
        <v>0</v>
      </c>
      <c r="AN114" s="4">
        <f>SUM($C91:AN91)</f>
        <v>0</v>
      </c>
      <c r="AO114" s="4">
        <f>SUM($C91:AO91)</f>
        <v>0</v>
      </c>
      <c r="AP114" s="4">
        <f>SUM($C91:AP91)</f>
        <v>0</v>
      </c>
      <c r="AQ114" s="4">
        <f>SUM($C91:AQ91)</f>
        <v>0</v>
      </c>
      <c r="AR114" s="4">
        <f>SUM($C91:AR91)</f>
        <v>0</v>
      </c>
      <c r="AS114" s="4">
        <f>SUM($C91:AS91)</f>
        <v>0</v>
      </c>
      <c r="AT114" s="4">
        <f>SUM($C91:AT91)</f>
        <v>0</v>
      </c>
      <c r="AU114" s="4">
        <f>SUM($C91:AU91)</f>
        <v>0</v>
      </c>
      <c r="AV114" s="4">
        <f>SUM($C91:AV91)</f>
        <v>0</v>
      </c>
      <c r="AW114" s="4">
        <f>SUM($C91:AW91)</f>
        <v>0</v>
      </c>
      <c r="AX114" s="4">
        <f>SUM($C91:AX91)</f>
        <v>0</v>
      </c>
      <c r="AY114" s="4">
        <f>SUM($C91:AY91)</f>
        <v>0</v>
      </c>
      <c r="AZ114" s="4">
        <f>SUM($C91:AZ91)</f>
        <v>0</v>
      </c>
      <c r="BA114" s="4">
        <f>SUM($C91:BA91)</f>
        <v>0</v>
      </c>
      <c r="BB114" s="4">
        <f>SUM($C91:BB91)</f>
        <v>0</v>
      </c>
      <c r="BC114" s="4">
        <f>SUM($C91:BC91)</f>
        <v>0</v>
      </c>
    </row>
    <row r="115" spans="1:5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0</v>
      </c>
      <c r="Z115" s="4">
        <f>SUM($C92:Z92)</f>
        <v>0</v>
      </c>
      <c r="AA115" s="4">
        <f>SUM($C92:AA92)</f>
        <v>0</v>
      </c>
      <c r="AB115" s="4">
        <f>SUM($C92:AB92)</f>
        <v>0</v>
      </c>
      <c r="AC115" s="4">
        <f>SUM($C92:AC92)</f>
        <v>0</v>
      </c>
      <c r="AD115" s="4">
        <f>SUM($C92:AD92)</f>
        <v>0</v>
      </c>
      <c r="AE115" s="4">
        <f>SUM($C92:AE92)</f>
        <v>0</v>
      </c>
      <c r="AF115" s="4">
        <f>SUM($C92:AF92)</f>
        <v>0</v>
      </c>
      <c r="AG115" s="4">
        <f>SUM($C92:AG92)</f>
        <v>0</v>
      </c>
      <c r="AH115" s="4">
        <f>SUM($C92:AH92)</f>
        <v>0</v>
      </c>
      <c r="AI115" s="4">
        <f>SUM($C92:AI92)</f>
        <v>0</v>
      </c>
      <c r="AJ115" s="4">
        <f>SUM($C92:AJ92)</f>
        <v>0</v>
      </c>
      <c r="AK115" s="4">
        <f>SUM($C92:AK92)</f>
        <v>0</v>
      </c>
      <c r="AL115" s="4">
        <f>SUM($C92:AL92)</f>
        <v>0</v>
      </c>
      <c r="AM115" s="4">
        <f>SUM($C92:AM92)</f>
        <v>0</v>
      </c>
      <c r="AN115" s="4">
        <f>SUM($C92:AN92)</f>
        <v>0</v>
      </c>
      <c r="AO115" s="4">
        <f>SUM($C92:AO92)</f>
        <v>0</v>
      </c>
      <c r="AP115" s="4">
        <f>SUM($C92:AP92)</f>
        <v>0</v>
      </c>
      <c r="AQ115" s="4">
        <f>SUM($C92:AQ92)</f>
        <v>0</v>
      </c>
      <c r="AR115" s="4">
        <f>SUM($C92:AR92)</f>
        <v>0</v>
      </c>
      <c r="AS115" s="4">
        <f>SUM($C92:AS92)</f>
        <v>0</v>
      </c>
      <c r="AT115" s="4">
        <f>SUM($C92:AT92)</f>
        <v>0</v>
      </c>
      <c r="AU115" s="4">
        <f>SUM($C92:AU92)</f>
        <v>0</v>
      </c>
      <c r="AV115" s="4">
        <f>SUM($C92:AV92)</f>
        <v>0</v>
      </c>
      <c r="AW115" s="4">
        <f>SUM($C92:AW92)</f>
        <v>0</v>
      </c>
      <c r="AX115" s="4">
        <f>SUM($C92:AX92)</f>
        <v>0</v>
      </c>
      <c r="AY115" s="4">
        <f>SUM($C92:AY92)</f>
        <v>0</v>
      </c>
      <c r="AZ115" s="4">
        <f>SUM($C92:AZ92)</f>
        <v>0</v>
      </c>
      <c r="BA115" s="4">
        <f>SUM($C92:BA92)</f>
        <v>0</v>
      </c>
      <c r="BB115" s="4">
        <f>SUM($C92:BB92)</f>
        <v>0</v>
      </c>
      <c r="BC115" s="4">
        <f>SUM($C92:BC92)</f>
        <v>0</v>
      </c>
    </row>
    <row r="116" spans="1:5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0</v>
      </c>
      <c r="Z116" s="4">
        <f>SUM($C93:Z93)</f>
        <v>0</v>
      </c>
      <c r="AA116" s="4">
        <f>SUM($C93:AA93)</f>
        <v>0</v>
      </c>
      <c r="AB116" s="4">
        <f>SUM($C93:AB93)</f>
        <v>0</v>
      </c>
      <c r="AC116" s="4">
        <f>SUM($C93:AC93)</f>
        <v>0</v>
      </c>
      <c r="AD116" s="4">
        <f>SUM($C93:AD93)</f>
        <v>0</v>
      </c>
      <c r="AE116" s="4">
        <f>SUM($C93:AE93)</f>
        <v>0</v>
      </c>
      <c r="AF116" s="4">
        <f>SUM($C93:AF93)</f>
        <v>0</v>
      </c>
      <c r="AG116" s="4">
        <f>SUM($C93:AG93)</f>
        <v>0</v>
      </c>
      <c r="AH116" s="4">
        <f>SUM($C93:AH93)</f>
        <v>0</v>
      </c>
      <c r="AI116" s="4">
        <f>SUM($C93:AI93)</f>
        <v>0</v>
      </c>
      <c r="AJ116" s="4">
        <f>SUM($C93:AJ93)</f>
        <v>0</v>
      </c>
      <c r="AK116" s="4">
        <f>SUM($C93:AK93)</f>
        <v>0</v>
      </c>
      <c r="AL116" s="4">
        <f>SUM($C93:AL93)</f>
        <v>0</v>
      </c>
      <c r="AM116" s="4">
        <f>SUM($C93:AM93)</f>
        <v>0</v>
      </c>
      <c r="AN116" s="4">
        <f>SUM($C93:AN93)</f>
        <v>0</v>
      </c>
      <c r="AO116" s="4">
        <f>SUM($C93:AO93)</f>
        <v>0</v>
      </c>
      <c r="AP116" s="4">
        <f>SUM($C93:AP93)</f>
        <v>0</v>
      </c>
      <c r="AQ116" s="4">
        <f>SUM($C93:AQ93)</f>
        <v>0</v>
      </c>
      <c r="AR116" s="4">
        <f>SUM($C93:AR93)</f>
        <v>0</v>
      </c>
      <c r="AS116" s="4">
        <f>SUM($C93:AS93)</f>
        <v>0</v>
      </c>
      <c r="AT116" s="4">
        <f>SUM($C93:AT93)</f>
        <v>0</v>
      </c>
      <c r="AU116" s="4">
        <f>SUM($C93:AU93)</f>
        <v>0</v>
      </c>
      <c r="AV116" s="4">
        <f>SUM($C93:AV93)</f>
        <v>0</v>
      </c>
      <c r="AW116" s="4">
        <f>SUM($C93:AW93)</f>
        <v>0</v>
      </c>
      <c r="AX116" s="4">
        <f>SUM($C93:AX93)</f>
        <v>0</v>
      </c>
      <c r="AY116" s="4">
        <f>SUM($C93:AY93)</f>
        <v>0</v>
      </c>
      <c r="AZ116" s="4">
        <f>SUM($C93:AZ93)</f>
        <v>0</v>
      </c>
      <c r="BA116" s="4">
        <f>SUM($C93:BA93)</f>
        <v>0</v>
      </c>
      <c r="BB116" s="4">
        <f>SUM($C93:BB93)</f>
        <v>0</v>
      </c>
      <c r="BC116" s="4">
        <f>SUM($C93:BC93)</f>
        <v>0</v>
      </c>
    </row>
    <row r="117" spans="1:5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0</v>
      </c>
      <c r="Z117" s="4">
        <f>SUM($C94:Z94)</f>
        <v>0</v>
      </c>
      <c r="AA117" s="4">
        <f>SUM($C94:AA94)</f>
        <v>0</v>
      </c>
      <c r="AB117" s="4">
        <f>SUM($C94:AB94)</f>
        <v>0</v>
      </c>
      <c r="AC117" s="4">
        <f>SUM($C94:AC94)</f>
        <v>0</v>
      </c>
      <c r="AD117" s="4">
        <f>SUM($C94:AD94)</f>
        <v>0</v>
      </c>
      <c r="AE117" s="4">
        <f>SUM($C94:AE94)</f>
        <v>0</v>
      </c>
      <c r="AF117" s="4">
        <f>SUM($C94:AF94)</f>
        <v>0</v>
      </c>
      <c r="AG117" s="4">
        <f>SUM($C94:AG94)</f>
        <v>0</v>
      </c>
      <c r="AH117" s="4">
        <f>SUM($C94:AH94)</f>
        <v>0</v>
      </c>
      <c r="AI117" s="4">
        <f>SUM($C94:AI94)</f>
        <v>0</v>
      </c>
      <c r="AJ117" s="4">
        <f>SUM($C94:AJ94)</f>
        <v>0</v>
      </c>
      <c r="AK117" s="4">
        <f>SUM($C94:AK94)</f>
        <v>0</v>
      </c>
      <c r="AL117" s="4">
        <f>SUM($C94:AL94)</f>
        <v>0</v>
      </c>
      <c r="AM117" s="4">
        <f>SUM($C94:AM94)</f>
        <v>0</v>
      </c>
      <c r="AN117" s="4">
        <f>SUM($C94:AN94)</f>
        <v>0</v>
      </c>
      <c r="AO117" s="4">
        <f>SUM($C94:AO94)</f>
        <v>0</v>
      </c>
      <c r="AP117" s="4">
        <f>SUM($C94:AP94)</f>
        <v>0</v>
      </c>
      <c r="AQ117" s="4">
        <f>SUM($C94:AQ94)</f>
        <v>0</v>
      </c>
      <c r="AR117" s="4">
        <f>SUM($C94:AR94)</f>
        <v>0</v>
      </c>
      <c r="AS117" s="4">
        <f>SUM($C94:AS94)</f>
        <v>0</v>
      </c>
      <c r="AT117" s="4">
        <f>SUM($C94:AT94)</f>
        <v>0</v>
      </c>
      <c r="AU117" s="4">
        <f>SUM($C94:AU94)</f>
        <v>0</v>
      </c>
      <c r="AV117" s="4">
        <f>SUM($C94:AV94)</f>
        <v>0</v>
      </c>
      <c r="AW117" s="4">
        <f>SUM($C94:AW94)</f>
        <v>0</v>
      </c>
      <c r="AX117" s="4">
        <f>SUM($C94:AX94)</f>
        <v>0</v>
      </c>
      <c r="AY117" s="4">
        <f>SUM($C94:AY94)</f>
        <v>0</v>
      </c>
      <c r="AZ117" s="4">
        <f>SUM($C94:AZ94)</f>
        <v>0</v>
      </c>
      <c r="BA117" s="4">
        <f>SUM($C94:BA94)</f>
        <v>0</v>
      </c>
      <c r="BB117" s="4">
        <f>SUM($C94:BB94)</f>
        <v>0</v>
      </c>
      <c r="BC117" s="4">
        <f>SUM($C94:BC94)</f>
        <v>0</v>
      </c>
    </row>
    <row r="118" spans="1:5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0</v>
      </c>
      <c r="Z118" s="4">
        <f>SUM($C95:Z95)</f>
        <v>0</v>
      </c>
      <c r="AA118" s="4">
        <f>SUM($C95:AA95)</f>
        <v>0</v>
      </c>
      <c r="AB118" s="4">
        <f>SUM($C95:AB95)</f>
        <v>0</v>
      </c>
      <c r="AC118" s="4">
        <f>SUM($C95:AC95)</f>
        <v>0</v>
      </c>
      <c r="AD118" s="4">
        <f>SUM($C95:AD95)</f>
        <v>0</v>
      </c>
      <c r="AE118" s="4">
        <f>SUM($C95:AE95)</f>
        <v>0</v>
      </c>
      <c r="AF118" s="4">
        <f>SUM($C95:AF95)</f>
        <v>0</v>
      </c>
      <c r="AG118" s="4">
        <f>SUM($C95:AG95)</f>
        <v>0</v>
      </c>
      <c r="AH118" s="4">
        <f>SUM($C95:AH95)</f>
        <v>0</v>
      </c>
      <c r="AI118" s="4">
        <f>SUM($C95:AI95)</f>
        <v>0</v>
      </c>
      <c r="AJ118" s="4">
        <f>SUM($C95:AJ95)</f>
        <v>0</v>
      </c>
      <c r="AK118" s="4">
        <f>SUM($C95:AK95)</f>
        <v>0</v>
      </c>
      <c r="AL118" s="4">
        <f>SUM($C95:AL95)</f>
        <v>0</v>
      </c>
      <c r="AM118" s="4">
        <f>SUM($C95:AM95)</f>
        <v>0</v>
      </c>
      <c r="AN118" s="4">
        <f>SUM($C95:AN95)</f>
        <v>0</v>
      </c>
      <c r="AO118" s="4">
        <f>SUM($C95:AO95)</f>
        <v>0</v>
      </c>
      <c r="AP118" s="4">
        <f>SUM($C95:AP95)</f>
        <v>0</v>
      </c>
      <c r="AQ118" s="4">
        <f>SUM($C95:AQ95)</f>
        <v>0</v>
      </c>
      <c r="AR118" s="4">
        <f>SUM($C95:AR95)</f>
        <v>0</v>
      </c>
      <c r="AS118" s="4">
        <f>SUM($C95:AS95)</f>
        <v>0</v>
      </c>
      <c r="AT118" s="4">
        <f>SUM($C95:AT95)</f>
        <v>0</v>
      </c>
      <c r="AU118" s="4">
        <f>SUM($C95:AU95)</f>
        <v>0</v>
      </c>
      <c r="AV118" s="4">
        <f>SUM($C95:AV95)</f>
        <v>0</v>
      </c>
      <c r="AW118" s="4">
        <f>SUM($C95:AW95)</f>
        <v>0</v>
      </c>
      <c r="AX118" s="4">
        <f>SUM($C95:AX95)</f>
        <v>0</v>
      </c>
      <c r="AY118" s="4">
        <f>SUM($C95:AY95)</f>
        <v>0</v>
      </c>
      <c r="AZ118" s="4">
        <f>SUM($C95:AZ95)</f>
        <v>0</v>
      </c>
      <c r="BA118" s="4">
        <f>SUM($C95:BA95)</f>
        <v>0</v>
      </c>
      <c r="BB118" s="4">
        <f>SUM($C95:BB95)</f>
        <v>0</v>
      </c>
      <c r="BC118" s="4">
        <f>SUM($C95:BC95)</f>
        <v>0</v>
      </c>
    </row>
    <row r="119" spans="1:5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0</v>
      </c>
      <c r="Z119" s="4">
        <f>SUM($C96:Z96)</f>
        <v>0</v>
      </c>
      <c r="AA119" s="4">
        <f>SUM($C96:AA96)</f>
        <v>0</v>
      </c>
      <c r="AB119" s="4">
        <f>SUM($C96:AB96)</f>
        <v>0</v>
      </c>
      <c r="AC119" s="4">
        <f>SUM($C96:AC96)</f>
        <v>0</v>
      </c>
      <c r="AD119" s="4">
        <f>SUM($C96:AD96)</f>
        <v>0</v>
      </c>
      <c r="AE119" s="4">
        <f>SUM($C96:AE96)</f>
        <v>0</v>
      </c>
      <c r="AF119" s="4">
        <f>SUM($C96:AF96)</f>
        <v>0</v>
      </c>
      <c r="AG119" s="4">
        <f>SUM($C96:AG96)</f>
        <v>0</v>
      </c>
      <c r="AH119" s="4">
        <f>SUM($C96:AH96)</f>
        <v>0</v>
      </c>
      <c r="AI119" s="4">
        <f>SUM($C96:AI96)</f>
        <v>0</v>
      </c>
      <c r="AJ119" s="4">
        <f>SUM($C96:AJ96)</f>
        <v>0</v>
      </c>
      <c r="AK119" s="4">
        <f>SUM($C96:AK96)</f>
        <v>0</v>
      </c>
      <c r="AL119" s="4">
        <f>SUM($C96:AL96)</f>
        <v>0</v>
      </c>
      <c r="AM119" s="4">
        <f>SUM($C96:AM96)</f>
        <v>0</v>
      </c>
      <c r="AN119" s="4">
        <f>SUM($C96:AN96)</f>
        <v>0</v>
      </c>
      <c r="AO119" s="4">
        <f>SUM($C96:AO96)</f>
        <v>0</v>
      </c>
      <c r="AP119" s="4">
        <f>SUM($C96:AP96)</f>
        <v>0</v>
      </c>
      <c r="AQ119" s="4">
        <f>SUM($C96:AQ96)</f>
        <v>0</v>
      </c>
      <c r="AR119" s="4">
        <f>SUM($C96:AR96)</f>
        <v>0</v>
      </c>
      <c r="AS119" s="4">
        <f>SUM($C96:AS96)</f>
        <v>0</v>
      </c>
      <c r="AT119" s="4">
        <f>SUM($C96:AT96)</f>
        <v>0</v>
      </c>
      <c r="AU119" s="4">
        <f>SUM($C96:AU96)</f>
        <v>0</v>
      </c>
      <c r="AV119" s="4">
        <f>SUM($C96:AV96)</f>
        <v>0</v>
      </c>
      <c r="AW119" s="4">
        <f>SUM($C96:AW96)</f>
        <v>0</v>
      </c>
      <c r="AX119" s="4">
        <f>SUM($C96:AX96)</f>
        <v>0</v>
      </c>
      <c r="AY119" s="4">
        <f>SUM($C96:AY96)</f>
        <v>0</v>
      </c>
      <c r="AZ119" s="4">
        <f>SUM($C96:AZ96)</f>
        <v>0</v>
      </c>
      <c r="BA119" s="4">
        <f>SUM($C96:BA96)</f>
        <v>0</v>
      </c>
      <c r="BB119" s="4">
        <f>SUM($C96:BB96)</f>
        <v>0</v>
      </c>
      <c r="BC119" s="4">
        <f>SUM($C96:BC96)</f>
        <v>0</v>
      </c>
    </row>
    <row r="120" spans="1:5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0</v>
      </c>
      <c r="Z120" s="4">
        <f>SUM($C97:Z97)</f>
        <v>0</v>
      </c>
      <c r="AA120" s="4">
        <f>SUM($C97:AA97)</f>
        <v>0</v>
      </c>
      <c r="AB120" s="4">
        <f>SUM($C97:AB97)</f>
        <v>0</v>
      </c>
      <c r="AC120" s="4">
        <f>SUM($C97:AC97)</f>
        <v>0</v>
      </c>
      <c r="AD120" s="4">
        <f>SUM($C97:AD97)</f>
        <v>0</v>
      </c>
      <c r="AE120" s="4">
        <f>SUM($C97:AE97)</f>
        <v>0</v>
      </c>
      <c r="AF120" s="4">
        <f>SUM($C97:AF97)</f>
        <v>0</v>
      </c>
      <c r="AG120" s="4">
        <f>SUM($C97:AG97)</f>
        <v>0</v>
      </c>
      <c r="AH120" s="4">
        <f>SUM($C97:AH97)</f>
        <v>0</v>
      </c>
      <c r="AI120" s="4">
        <f>SUM($C97:AI97)</f>
        <v>0</v>
      </c>
      <c r="AJ120" s="4">
        <f>SUM($C97:AJ97)</f>
        <v>0</v>
      </c>
      <c r="AK120" s="4">
        <f>SUM($C97:AK97)</f>
        <v>0</v>
      </c>
      <c r="AL120" s="4">
        <f>SUM($C97:AL97)</f>
        <v>0</v>
      </c>
      <c r="AM120" s="4">
        <f>SUM($C97:AM97)</f>
        <v>0</v>
      </c>
      <c r="AN120" s="4">
        <f>SUM($C97:AN97)</f>
        <v>0</v>
      </c>
      <c r="AO120" s="4">
        <f>SUM($C97:AO97)</f>
        <v>0</v>
      </c>
      <c r="AP120" s="4">
        <f>SUM($C97:AP97)</f>
        <v>0</v>
      </c>
      <c r="AQ120" s="4">
        <f>SUM($C97:AQ97)</f>
        <v>0</v>
      </c>
      <c r="AR120" s="4">
        <f>SUM($C97:AR97)</f>
        <v>0</v>
      </c>
      <c r="AS120" s="4">
        <f>SUM($C97:AS97)</f>
        <v>0</v>
      </c>
      <c r="AT120" s="4">
        <f>SUM($C97:AT97)</f>
        <v>0</v>
      </c>
      <c r="AU120" s="4">
        <f>SUM($C97:AU97)</f>
        <v>0</v>
      </c>
      <c r="AV120" s="4">
        <f>SUM($C97:AV97)</f>
        <v>0</v>
      </c>
      <c r="AW120" s="4">
        <f>SUM($C97:AW97)</f>
        <v>0</v>
      </c>
      <c r="AX120" s="4">
        <f>SUM($C97:AX97)</f>
        <v>0</v>
      </c>
      <c r="AY120" s="4">
        <f>SUM($C97:AY97)</f>
        <v>0</v>
      </c>
      <c r="AZ120" s="4">
        <f>SUM($C97:AZ97)</f>
        <v>0</v>
      </c>
      <c r="BA120" s="4">
        <f>SUM($C97:BA97)</f>
        <v>0</v>
      </c>
      <c r="BB120" s="4">
        <f>SUM($C97:BB97)</f>
        <v>0</v>
      </c>
      <c r="BC120" s="4">
        <f>SUM($C97:BC97)</f>
        <v>0</v>
      </c>
    </row>
    <row r="121" spans="1:5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0</v>
      </c>
      <c r="Z121" s="4">
        <f>SUM($C98:Z98)</f>
        <v>0</v>
      </c>
      <c r="AA121" s="4">
        <f>SUM($C98:AA98)</f>
        <v>0</v>
      </c>
      <c r="AB121" s="4">
        <f>SUM($C98:AB98)</f>
        <v>0</v>
      </c>
      <c r="AC121" s="4">
        <f>SUM($C98:AC98)</f>
        <v>0</v>
      </c>
      <c r="AD121" s="4">
        <f>SUM($C98:AD98)</f>
        <v>0</v>
      </c>
      <c r="AE121" s="4">
        <f>SUM($C98:AE98)</f>
        <v>0</v>
      </c>
      <c r="AF121" s="4">
        <f>SUM($C98:AF98)</f>
        <v>0</v>
      </c>
      <c r="AG121" s="4">
        <f>SUM($C98:AG98)</f>
        <v>0</v>
      </c>
      <c r="AH121" s="4">
        <f>SUM($C98:AH98)</f>
        <v>0</v>
      </c>
      <c r="AI121" s="4">
        <f>SUM($C98:AI98)</f>
        <v>0</v>
      </c>
      <c r="AJ121" s="4">
        <f>SUM($C98:AJ98)</f>
        <v>0</v>
      </c>
      <c r="AK121" s="4">
        <f>SUM($C98:AK98)</f>
        <v>0</v>
      </c>
      <c r="AL121" s="4">
        <f>SUM($C98:AL98)</f>
        <v>0</v>
      </c>
      <c r="AM121" s="4">
        <f>SUM($C98:AM98)</f>
        <v>0</v>
      </c>
      <c r="AN121" s="4">
        <f>SUM($C98:AN98)</f>
        <v>0</v>
      </c>
      <c r="AO121" s="4">
        <f>SUM($C98:AO98)</f>
        <v>0</v>
      </c>
      <c r="AP121" s="4">
        <f>SUM($C98:AP98)</f>
        <v>0</v>
      </c>
      <c r="AQ121" s="4">
        <f>SUM($C98:AQ98)</f>
        <v>0</v>
      </c>
      <c r="AR121" s="4">
        <f>SUM($C98:AR98)</f>
        <v>0</v>
      </c>
      <c r="AS121" s="4">
        <f>SUM($C98:AS98)</f>
        <v>0</v>
      </c>
      <c r="AT121" s="4">
        <f>SUM($C98:AT98)</f>
        <v>0</v>
      </c>
      <c r="AU121" s="4">
        <f>SUM($C98:AU98)</f>
        <v>0</v>
      </c>
      <c r="AV121" s="4">
        <f>SUM($C98:AV98)</f>
        <v>0</v>
      </c>
      <c r="AW121" s="4">
        <f>SUM($C98:AW98)</f>
        <v>0</v>
      </c>
      <c r="AX121" s="4">
        <f>SUM($C98:AX98)</f>
        <v>0</v>
      </c>
      <c r="AY121" s="4">
        <f>SUM($C98:AY98)</f>
        <v>0</v>
      </c>
      <c r="AZ121" s="4">
        <f>SUM($C98:AZ98)</f>
        <v>0</v>
      </c>
      <c r="BA121" s="4">
        <f>SUM($C98:BA98)</f>
        <v>0</v>
      </c>
      <c r="BB121" s="4">
        <f>SUM($C98:BB98)</f>
        <v>0</v>
      </c>
      <c r="BC121" s="4">
        <f>SUM($C98:BC98)</f>
        <v>0</v>
      </c>
    </row>
    <row r="122" spans="1:5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0</v>
      </c>
      <c r="Z122" s="4">
        <f>SUM($C99:Z99)</f>
        <v>0</v>
      </c>
      <c r="AA122" s="4">
        <f>SUM($C99:AA99)</f>
        <v>0</v>
      </c>
      <c r="AB122" s="4">
        <f>SUM($C99:AB99)</f>
        <v>0</v>
      </c>
      <c r="AC122" s="4">
        <f>SUM($C99:AC99)</f>
        <v>0</v>
      </c>
      <c r="AD122" s="4">
        <f>SUM($C99:AD99)</f>
        <v>0</v>
      </c>
      <c r="AE122" s="4">
        <f>SUM($C99:AE99)</f>
        <v>0</v>
      </c>
      <c r="AF122" s="4">
        <f>SUM($C99:AF99)</f>
        <v>0</v>
      </c>
      <c r="AG122" s="4">
        <f>SUM($C99:AG99)</f>
        <v>0</v>
      </c>
      <c r="AH122" s="4">
        <f>SUM($C99:AH99)</f>
        <v>0</v>
      </c>
      <c r="AI122" s="4">
        <f>SUM($C99:AI99)</f>
        <v>0</v>
      </c>
      <c r="AJ122" s="4">
        <f>SUM($C99:AJ99)</f>
        <v>0</v>
      </c>
      <c r="AK122" s="4">
        <f>SUM($C99:AK99)</f>
        <v>0</v>
      </c>
      <c r="AL122" s="4">
        <f>SUM($C99:AL99)</f>
        <v>0</v>
      </c>
      <c r="AM122" s="4">
        <f>SUM($C99:AM99)</f>
        <v>0</v>
      </c>
      <c r="AN122" s="4">
        <f>SUM($C99:AN99)</f>
        <v>0</v>
      </c>
      <c r="AO122" s="4">
        <f>SUM($C99:AO99)</f>
        <v>0</v>
      </c>
      <c r="AP122" s="4">
        <f>SUM($C99:AP99)</f>
        <v>0</v>
      </c>
      <c r="AQ122" s="4">
        <f>SUM($C99:AQ99)</f>
        <v>0</v>
      </c>
      <c r="AR122" s="4">
        <f>SUM($C99:AR99)</f>
        <v>0</v>
      </c>
      <c r="AS122" s="4">
        <f>SUM($C99:AS99)</f>
        <v>0</v>
      </c>
      <c r="AT122" s="4">
        <f>SUM($C99:AT99)</f>
        <v>0</v>
      </c>
      <c r="AU122" s="4">
        <f>SUM($C99:AU99)</f>
        <v>0</v>
      </c>
      <c r="AV122" s="4">
        <f>SUM($C99:AV99)</f>
        <v>0</v>
      </c>
      <c r="AW122" s="4">
        <f>SUM($C99:AW99)</f>
        <v>0</v>
      </c>
      <c r="AX122" s="4">
        <f>SUM($C99:AX99)</f>
        <v>0</v>
      </c>
      <c r="AY122" s="4">
        <f>SUM($C99:AY99)</f>
        <v>0</v>
      </c>
      <c r="AZ122" s="4">
        <f>SUM($C99:AZ99)</f>
        <v>0</v>
      </c>
      <c r="BA122" s="4">
        <f>SUM($C99:BA99)</f>
        <v>0</v>
      </c>
      <c r="BB122" s="4">
        <f>SUM($C99:BB99)</f>
        <v>0</v>
      </c>
      <c r="BC122" s="4">
        <f>SUM($C99:BC99)</f>
        <v>0</v>
      </c>
    </row>
    <row r="123" spans="1:5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0</v>
      </c>
      <c r="Z123" s="4">
        <f>SUM($C100:Z100)</f>
        <v>0</v>
      </c>
      <c r="AA123" s="4">
        <f>SUM($C100:AA100)</f>
        <v>0</v>
      </c>
      <c r="AB123" s="4">
        <f>SUM($C100:AB100)</f>
        <v>0</v>
      </c>
      <c r="AC123" s="4">
        <f>SUM($C100:AC100)</f>
        <v>0</v>
      </c>
      <c r="AD123" s="4">
        <f>SUM($C100:AD100)</f>
        <v>0</v>
      </c>
      <c r="AE123" s="4">
        <f>SUM($C100:AE100)</f>
        <v>0</v>
      </c>
      <c r="AF123" s="4">
        <f>SUM($C100:AF100)</f>
        <v>0</v>
      </c>
      <c r="AG123" s="4">
        <f>SUM($C100:AG100)</f>
        <v>0</v>
      </c>
      <c r="AH123" s="4">
        <f>SUM($C100:AH100)</f>
        <v>0</v>
      </c>
      <c r="AI123" s="4">
        <f>SUM($C100:AI100)</f>
        <v>0</v>
      </c>
      <c r="AJ123" s="4">
        <f>SUM($C100:AJ100)</f>
        <v>0</v>
      </c>
      <c r="AK123" s="4">
        <f>SUM($C100:AK100)</f>
        <v>0</v>
      </c>
      <c r="AL123" s="4">
        <f>SUM($C100:AL100)</f>
        <v>0</v>
      </c>
      <c r="AM123" s="4">
        <f>SUM($C100:AM100)</f>
        <v>0</v>
      </c>
      <c r="AN123" s="4">
        <f>SUM($C100:AN100)</f>
        <v>0</v>
      </c>
      <c r="AO123" s="4">
        <f>SUM($C100:AO100)</f>
        <v>0</v>
      </c>
      <c r="AP123" s="4">
        <f>SUM($C100:AP100)</f>
        <v>0</v>
      </c>
      <c r="AQ123" s="4">
        <f>SUM($C100:AQ100)</f>
        <v>0</v>
      </c>
      <c r="AR123" s="4">
        <f>SUM($C100:AR100)</f>
        <v>0</v>
      </c>
      <c r="AS123" s="4">
        <f>SUM($C100:AS100)</f>
        <v>0</v>
      </c>
      <c r="AT123" s="4">
        <f>SUM($C100:AT100)</f>
        <v>0</v>
      </c>
      <c r="AU123" s="4">
        <f>SUM($C100:AU100)</f>
        <v>0</v>
      </c>
      <c r="AV123" s="4">
        <f>SUM($C100:AV100)</f>
        <v>0</v>
      </c>
      <c r="AW123" s="4">
        <f>SUM($C100:AW100)</f>
        <v>0</v>
      </c>
      <c r="AX123" s="4">
        <f>SUM($C100:AX100)</f>
        <v>0</v>
      </c>
      <c r="AY123" s="4">
        <f>SUM($C100:AY100)</f>
        <v>0</v>
      </c>
      <c r="AZ123" s="4">
        <f>SUM($C100:AZ100)</f>
        <v>0</v>
      </c>
      <c r="BA123" s="4">
        <f>SUM($C100:BA100)</f>
        <v>0</v>
      </c>
      <c r="BB123" s="4">
        <f>SUM($C100:BB100)</f>
        <v>0</v>
      </c>
      <c r="BC123" s="4">
        <f>SUM($C100:BC100)</f>
        <v>0</v>
      </c>
    </row>
    <row r="124" spans="1:5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0</v>
      </c>
      <c r="Z124" s="4">
        <f>SUM($C101:Z101)</f>
        <v>0</v>
      </c>
      <c r="AA124" s="4">
        <f>SUM($C101:AA101)</f>
        <v>0</v>
      </c>
      <c r="AB124" s="4">
        <f>SUM($C101:AB101)</f>
        <v>0</v>
      </c>
      <c r="AC124" s="4">
        <f>SUM($C101:AC101)</f>
        <v>0</v>
      </c>
      <c r="AD124" s="4">
        <f>SUM($C101:AD101)</f>
        <v>0</v>
      </c>
      <c r="AE124" s="4">
        <f>SUM($C101:AE101)</f>
        <v>0</v>
      </c>
      <c r="AF124" s="4">
        <f>SUM($C101:AF101)</f>
        <v>0</v>
      </c>
      <c r="AG124" s="4">
        <f>SUM($C101:AG101)</f>
        <v>0</v>
      </c>
      <c r="AH124" s="4">
        <f>SUM($C101:AH101)</f>
        <v>0</v>
      </c>
      <c r="AI124" s="4">
        <f>SUM($C101:AI101)</f>
        <v>0</v>
      </c>
      <c r="AJ124" s="4">
        <f>SUM($C101:AJ101)</f>
        <v>0</v>
      </c>
      <c r="AK124" s="4">
        <f>SUM($C101:AK101)</f>
        <v>0</v>
      </c>
      <c r="AL124" s="4">
        <f>SUM($C101:AL101)</f>
        <v>0</v>
      </c>
      <c r="AM124" s="4">
        <f>SUM($C101:AM101)</f>
        <v>0</v>
      </c>
      <c r="AN124" s="4">
        <f>SUM($C101:AN101)</f>
        <v>0</v>
      </c>
      <c r="AO124" s="4">
        <f>SUM($C101:AO101)</f>
        <v>0</v>
      </c>
      <c r="AP124" s="4">
        <f>SUM($C101:AP101)</f>
        <v>0</v>
      </c>
      <c r="AQ124" s="4">
        <f>SUM($C101:AQ101)</f>
        <v>0</v>
      </c>
      <c r="AR124" s="4">
        <f>SUM($C101:AR101)</f>
        <v>0</v>
      </c>
      <c r="AS124" s="4">
        <f>SUM($C101:AS101)</f>
        <v>0</v>
      </c>
      <c r="AT124" s="4">
        <f>SUM($C101:AT101)</f>
        <v>0</v>
      </c>
      <c r="AU124" s="4">
        <f>SUM($C101:AU101)</f>
        <v>0</v>
      </c>
      <c r="AV124" s="4">
        <f>SUM($C101:AV101)</f>
        <v>0</v>
      </c>
      <c r="AW124" s="4">
        <f>SUM($C101:AW101)</f>
        <v>0</v>
      </c>
      <c r="AX124" s="4">
        <f>SUM($C101:AX101)</f>
        <v>0</v>
      </c>
      <c r="AY124" s="4">
        <f>SUM($C101:AY101)</f>
        <v>0</v>
      </c>
      <c r="AZ124" s="4">
        <f>SUM($C101:AZ101)</f>
        <v>0</v>
      </c>
      <c r="BA124" s="4">
        <f>SUM($C101:BA101)</f>
        <v>0</v>
      </c>
      <c r="BB124" s="4">
        <f>SUM($C101:BB101)</f>
        <v>0</v>
      </c>
      <c r="BC124" s="4">
        <f>SUM($C101:BC101)</f>
        <v>0</v>
      </c>
    </row>
    <row r="125" spans="1:5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0</v>
      </c>
      <c r="Z125" s="4">
        <f>SUM($C102:Z102)</f>
        <v>0</v>
      </c>
      <c r="AA125" s="4">
        <f>SUM($C102:AA102)</f>
        <v>0</v>
      </c>
      <c r="AB125" s="4">
        <f>SUM($C102:AB102)</f>
        <v>0</v>
      </c>
      <c r="AC125" s="4">
        <f>SUM($C102:AC102)</f>
        <v>0</v>
      </c>
      <c r="AD125" s="4">
        <f>SUM($C102:AD102)</f>
        <v>0</v>
      </c>
      <c r="AE125" s="4">
        <f>SUM($C102:AE102)</f>
        <v>0</v>
      </c>
      <c r="AF125" s="4">
        <f>SUM($C102:AF102)</f>
        <v>0</v>
      </c>
      <c r="AG125" s="4">
        <f>SUM($C102:AG102)</f>
        <v>0</v>
      </c>
      <c r="AH125" s="4">
        <f>SUM($C102:AH102)</f>
        <v>0</v>
      </c>
      <c r="AI125" s="4">
        <f>SUM($C102:AI102)</f>
        <v>0</v>
      </c>
      <c r="AJ125" s="4">
        <f>SUM($C102:AJ102)</f>
        <v>0</v>
      </c>
      <c r="AK125" s="4">
        <f>SUM($C102:AK102)</f>
        <v>0</v>
      </c>
      <c r="AL125" s="4">
        <f>SUM($C102:AL102)</f>
        <v>0</v>
      </c>
      <c r="AM125" s="4">
        <f>SUM($C102:AM102)</f>
        <v>0</v>
      </c>
      <c r="AN125" s="4">
        <f>SUM($C102:AN102)</f>
        <v>0</v>
      </c>
      <c r="AO125" s="4">
        <f>SUM($C102:AO102)</f>
        <v>0</v>
      </c>
      <c r="AP125" s="4">
        <f>SUM($C102:AP102)</f>
        <v>0</v>
      </c>
      <c r="AQ125" s="4">
        <f>SUM($C102:AQ102)</f>
        <v>0</v>
      </c>
      <c r="AR125" s="4">
        <f>SUM($C102:AR102)</f>
        <v>0</v>
      </c>
      <c r="AS125" s="4">
        <f>SUM($C102:AS102)</f>
        <v>0</v>
      </c>
      <c r="AT125" s="4">
        <f>SUM($C102:AT102)</f>
        <v>0</v>
      </c>
      <c r="AU125" s="4">
        <f>SUM($C102:AU102)</f>
        <v>0</v>
      </c>
      <c r="AV125" s="4">
        <f>SUM($C102:AV102)</f>
        <v>0</v>
      </c>
      <c r="AW125" s="4">
        <f>SUM($C102:AW102)</f>
        <v>0</v>
      </c>
      <c r="AX125" s="4">
        <f>SUM($C102:AX102)</f>
        <v>0</v>
      </c>
      <c r="AY125" s="4">
        <f>SUM($C102:AY102)</f>
        <v>0</v>
      </c>
      <c r="AZ125" s="4">
        <f>SUM($C102:AZ102)</f>
        <v>0</v>
      </c>
      <c r="BA125" s="4">
        <f>SUM($C102:BA102)</f>
        <v>0</v>
      </c>
      <c r="BB125" s="4">
        <f>SUM($C102:BB102)</f>
        <v>0</v>
      </c>
      <c r="BC125" s="4">
        <f>SUM($C102:BC102)</f>
        <v>0</v>
      </c>
    </row>
    <row r="126" spans="1:5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0</v>
      </c>
      <c r="Z126" s="4">
        <f>SUM($C103:Z103)</f>
        <v>0</v>
      </c>
      <c r="AA126" s="4">
        <f>SUM($C103:AA103)</f>
        <v>0</v>
      </c>
      <c r="AB126" s="4">
        <f>SUM($C103:AB103)</f>
        <v>0</v>
      </c>
      <c r="AC126" s="4">
        <f>SUM($C103:AC103)</f>
        <v>0</v>
      </c>
      <c r="AD126" s="4">
        <f>SUM($C103:AD103)</f>
        <v>0</v>
      </c>
      <c r="AE126" s="4">
        <f>SUM($C103:AE103)</f>
        <v>0</v>
      </c>
      <c r="AF126" s="4">
        <f>SUM($C103:AF103)</f>
        <v>0</v>
      </c>
      <c r="AG126" s="4">
        <f>SUM($C103:AG103)</f>
        <v>0</v>
      </c>
      <c r="AH126" s="4">
        <f>SUM($C103:AH103)</f>
        <v>0</v>
      </c>
      <c r="AI126" s="4">
        <f>SUM($C103:AI103)</f>
        <v>0</v>
      </c>
      <c r="AJ126" s="4">
        <f>SUM($C103:AJ103)</f>
        <v>0</v>
      </c>
      <c r="AK126" s="4">
        <f>SUM($C103:AK103)</f>
        <v>0</v>
      </c>
      <c r="AL126" s="4">
        <f>SUM($C103:AL103)</f>
        <v>0</v>
      </c>
      <c r="AM126" s="4">
        <f>SUM($C103:AM103)</f>
        <v>0</v>
      </c>
      <c r="AN126" s="4">
        <f>SUM($C103:AN103)</f>
        <v>0</v>
      </c>
      <c r="AO126" s="4">
        <f>SUM($C103:AO103)</f>
        <v>0</v>
      </c>
      <c r="AP126" s="4">
        <f>SUM($C103:AP103)</f>
        <v>0</v>
      </c>
      <c r="AQ126" s="4">
        <f>SUM($C103:AQ103)</f>
        <v>0</v>
      </c>
      <c r="AR126" s="4">
        <f>SUM($C103:AR103)</f>
        <v>0</v>
      </c>
      <c r="AS126" s="4">
        <f>SUM($C103:AS103)</f>
        <v>0</v>
      </c>
      <c r="AT126" s="4">
        <f>SUM($C103:AT103)</f>
        <v>0</v>
      </c>
      <c r="AU126" s="4">
        <f>SUM($C103:AU103)</f>
        <v>0</v>
      </c>
      <c r="AV126" s="4">
        <f>SUM($C103:AV103)</f>
        <v>0</v>
      </c>
      <c r="AW126" s="4">
        <f>SUM($C103:AW103)</f>
        <v>0</v>
      </c>
      <c r="AX126" s="4">
        <f>SUM($C103:AX103)</f>
        <v>0</v>
      </c>
      <c r="AY126" s="4">
        <f>SUM($C103:AY103)</f>
        <v>0</v>
      </c>
      <c r="AZ126" s="4">
        <f>SUM($C103:AZ103)</f>
        <v>0</v>
      </c>
      <c r="BA126" s="4">
        <f>SUM($C103:BA103)</f>
        <v>0</v>
      </c>
      <c r="BB126" s="4">
        <f>SUM($C103:BB103)</f>
        <v>0</v>
      </c>
      <c r="BC126" s="4">
        <f>SUM($C103:BC103)</f>
        <v>0</v>
      </c>
    </row>
    <row r="127" spans="1:5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0</v>
      </c>
      <c r="Z127" s="4">
        <f>SUM($C104:Z104)</f>
        <v>0</v>
      </c>
      <c r="AA127" s="4">
        <f>SUM($C104:AA104)</f>
        <v>0</v>
      </c>
      <c r="AB127" s="4">
        <f>SUM($C104:AB104)</f>
        <v>0</v>
      </c>
      <c r="AC127" s="4">
        <f>SUM($C104:AC104)</f>
        <v>0</v>
      </c>
      <c r="AD127" s="4">
        <f>SUM($C104:AD104)</f>
        <v>0</v>
      </c>
      <c r="AE127" s="4">
        <f>SUM($C104:AE104)</f>
        <v>0</v>
      </c>
      <c r="AF127" s="4">
        <f>SUM($C104:AF104)</f>
        <v>0</v>
      </c>
      <c r="AG127" s="4">
        <f>SUM($C104:AG104)</f>
        <v>0</v>
      </c>
      <c r="AH127" s="4">
        <f>SUM($C104:AH104)</f>
        <v>0</v>
      </c>
      <c r="AI127" s="4">
        <f>SUM($C104:AI104)</f>
        <v>0</v>
      </c>
      <c r="AJ127" s="4">
        <f>SUM($C104:AJ104)</f>
        <v>0</v>
      </c>
      <c r="AK127" s="4">
        <f>SUM($C104:AK104)</f>
        <v>0</v>
      </c>
      <c r="AL127" s="4">
        <f>SUM($C104:AL104)</f>
        <v>0</v>
      </c>
      <c r="AM127" s="4">
        <f>SUM($C104:AM104)</f>
        <v>0</v>
      </c>
      <c r="AN127" s="4">
        <f>SUM($C104:AN104)</f>
        <v>0</v>
      </c>
      <c r="AO127" s="4">
        <f>SUM($C104:AO104)</f>
        <v>0</v>
      </c>
      <c r="AP127" s="4">
        <f>SUM($C104:AP104)</f>
        <v>0</v>
      </c>
      <c r="AQ127" s="4">
        <f>SUM($C104:AQ104)</f>
        <v>0</v>
      </c>
      <c r="AR127" s="4">
        <f>SUM($C104:AR104)</f>
        <v>0</v>
      </c>
      <c r="AS127" s="4">
        <f>SUM($C104:AS104)</f>
        <v>0</v>
      </c>
      <c r="AT127" s="4">
        <f>SUM($C104:AT104)</f>
        <v>0</v>
      </c>
      <c r="AU127" s="4">
        <f>SUM($C104:AU104)</f>
        <v>0</v>
      </c>
      <c r="AV127" s="4">
        <f>SUM($C104:AV104)</f>
        <v>0</v>
      </c>
      <c r="AW127" s="4">
        <f>SUM($C104:AW104)</f>
        <v>0</v>
      </c>
      <c r="AX127" s="4">
        <f>SUM($C104:AX104)</f>
        <v>0</v>
      </c>
      <c r="AY127" s="4">
        <f>SUM($C104:AY104)</f>
        <v>0</v>
      </c>
      <c r="AZ127" s="4">
        <f>SUM($C104:AZ104)</f>
        <v>0</v>
      </c>
      <c r="BA127" s="4">
        <f>SUM($C104:BA104)</f>
        <v>0</v>
      </c>
      <c r="BB127" s="4">
        <f>SUM($C104:BB104)</f>
        <v>0</v>
      </c>
      <c r="BC127" s="4">
        <f>SUM($C104:BC104)</f>
        <v>0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tabSelected="1" workbookViewId="0">
      <selection activeCell="A4" sqref="A4:BE339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5249.0544000953596</v>
      </c>
      <c r="H4">
        <v>5342.7388478514804</v>
      </c>
      <c r="I4">
        <v>5433.5429435612996</v>
      </c>
      <c r="J4">
        <v>5522.4127246137596</v>
      </c>
      <c r="K4">
        <v>5610.2000268573202</v>
      </c>
      <c r="L4">
        <v>5696.9473337666404</v>
      </c>
      <c r="M4">
        <v>5777.7326544103998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5249.0544000953596</v>
      </c>
      <c r="H5">
        <v>5341.5420743495697</v>
      </c>
      <c r="I5">
        <v>5429.8916027032301</v>
      </c>
      <c r="J5">
        <v>5514.9906019118798</v>
      </c>
      <c r="K5">
        <v>5597.6331787971603</v>
      </c>
      <c r="L5">
        <v>5677.8055907251801</v>
      </c>
      <c r="M5">
        <v>5750.5542000040496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1717.0089677597</v>
      </c>
      <c r="H6">
        <v>1740.9592447720299</v>
      </c>
      <c r="I6">
        <v>1763.6735765266601</v>
      </c>
      <c r="J6">
        <v>1785.2295992247</v>
      </c>
      <c r="K6">
        <v>1805.5905474363001</v>
      </c>
      <c r="L6">
        <v>1825.07227054797</v>
      </c>
      <c r="M6">
        <v>1846.2203546492201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1717.0089677597</v>
      </c>
      <c r="H7">
        <v>1740.61105292307</v>
      </c>
      <c r="I7">
        <v>1762.6153723807399</v>
      </c>
      <c r="J7">
        <v>1783.0873237056301</v>
      </c>
      <c r="K7">
        <v>1801.97936634143</v>
      </c>
      <c r="L7">
        <v>1819.5970537363301</v>
      </c>
      <c r="M7">
        <v>1838.4662291596901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1475.38269666323</v>
      </c>
      <c r="H8">
        <v>1482.6457677186199</v>
      </c>
      <c r="I8">
        <v>1488.64515900895</v>
      </c>
      <c r="J8">
        <v>1493.46464619827</v>
      </c>
      <c r="K8">
        <v>1497.1348082050999</v>
      </c>
      <c r="L8">
        <v>1499.77886318173</v>
      </c>
      <c r="M8">
        <v>1501.1060432904201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9164.8524736540694</v>
      </c>
      <c r="H9">
        <v>9365.5606259927899</v>
      </c>
      <c r="I9">
        <v>9563.8340642736002</v>
      </c>
      <c r="J9">
        <v>9760.8365321141591</v>
      </c>
      <c r="K9">
        <v>9957.5038669159494</v>
      </c>
      <c r="L9">
        <v>10154.2608459725</v>
      </c>
      <c r="M9">
        <v>10345.3415549317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9164.8524736540694</v>
      </c>
      <c r="H10">
        <v>9363.6125893825902</v>
      </c>
      <c r="I10">
        <v>9557.8662318174902</v>
      </c>
      <c r="J10">
        <v>9748.6550081220794</v>
      </c>
      <c r="K10">
        <v>9936.7922588727597</v>
      </c>
      <c r="L10">
        <v>10122.5795521331</v>
      </c>
      <c r="M10">
        <v>10300.1531030197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6912.5892307287704</v>
      </c>
      <c r="H11">
        <v>7084.5146736427196</v>
      </c>
      <c r="I11">
        <v>7263.6420378881903</v>
      </c>
      <c r="J11">
        <v>7449.2782152433001</v>
      </c>
      <c r="K11">
        <v>7640.69464029131</v>
      </c>
      <c r="L11">
        <v>7837.3397958693304</v>
      </c>
      <c r="M11">
        <v>8039.00107008328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5239.0787771279201</v>
      </c>
      <c r="H12">
        <v>5369.3817517665302</v>
      </c>
      <c r="I12">
        <v>5505.1430911282696</v>
      </c>
      <c r="J12">
        <v>5645.8374857445397</v>
      </c>
      <c r="K12">
        <v>5790.9127529981997</v>
      </c>
      <c r="L12">
        <v>5939.9508958454699</v>
      </c>
      <c r="M12">
        <v>6092.7907748890902</v>
      </c>
      <c r="N12">
        <v>6249.4844303943901</v>
      </c>
      <c r="O12">
        <v>6357.4883380112697</v>
      </c>
      <c r="P12">
        <v>6467.9055279099102</v>
      </c>
      <c r="Q12">
        <v>6580.9014505896102</v>
      </c>
      <c r="R12">
        <v>6696.4585265578098</v>
      </c>
      <c r="S12">
        <v>6814.4107038597804</v>
      </c>
      <c r="T12">
        <v>6934.5547087752902</v>
      </c>
      <c r="U12">
        <v>7056.6031303446798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69841.147266322005</v>
      </c>
      <c r="G13">
        <v>60213.234755999503</v>
      </c>
      <c r="H13">
        <v>63246.018868003797</v>
      </c>
      <c r="I13">
        <v>64297.502642632797</v>
      </c>
      <c r="J13">
        <v>65345.896738676798</v>
      </c>
      <c r="K13">
        <v>66414.213082581904</v>
      </c>
      <c r="L13">
        <v>67508.431962198301</v>
      </c>
      <c r="M13">
        <v>68628.592380692804</v>
      </c>
      <c r="N13">
        <v>69768.974665527305</v>
      </c>
      <c r="O13">
        <v>70348.803477729802</v>
      </c>
      <c r="P13">
        <v>70944.940097345199</v>
      </c>
      <c r="Q13">
        <v>71560.952687145502</v>
      </c>
      <c r="R13">
        <v>72198.752451598004</v>
      </c>
      <c r="S13">
        <v>72867.2081008518</v>
      </c>
      <c r="T13">
        <v>73568.318492977007</v>
      </c>
      <c r="U13">
        <v>74303.415488295999</v>
      </c>
      <c r="V13">
        <v>75072.850596820499</v>
      </c>
      <c r="W13">
        <v>75876.259465025403</v>
      </c>
      <c r="X13">
        <v>76703.642463977405</v>
      </c>
      <c r="Y13">
        <v>77551.664494054101</v>
      </c>
      <c r="Z13">
        <v>78416.44949816</v>
      </c>
      <c r="AA13">
        <v>79294.826990418107</v>
      </c>
      <c r="AB13">
        <v>80185.248716688002</v>
      </c>
      <c r="AC13">
        <v>81095.476685776695</v>
      </c>
      <c r="AD13">
        <v>82024.882032248905</v>
      </c>
      <c r="AE13">
        <v>82972.985719692704</v>
      </c>
      <c r="AF13">
        <v>83939.2516016421</v>
      </c>
      <c r="AG13">
        <v>84922.736886620594</v>
      </c>
      <c r="AH13">
        <v>85912.545773214602</v>
      </c>
      <c r="AI13">
        <v>86906.029506579696</v>
      </c>
      <c r="AJ13">
        <v>87900.847127606903</v>
      </c>
      <c r="AK13">
        <v>88895.714404501196</v>
      </c>
      <c r="AL13">
        <v>88895.714404501196</v>
      </c>
      <c r="AM13">
        <v>88895.714404501196</v>
      </c>
      <c r="AN13">
        <v>88895.714404501196</v>
      </c>
      <c r="AO13">
        <v>88895.714404501196</v>
      </c>
      <c r="AP13">
        <v>88895.714404501196</v>
      </c>
      <c r="AQ13">
        <v>88895.714404501196</v>
      </c>
      <c r="AR13">
        <v>88895.714404501196</v>
      </c>
      <c r="AS13">
        <v>88895.714404501196</v>
      </c>
      <c r="AT13">
        <v>88895.714404501196</v>
      </c>
      <c r="AU13">
        <v>88895.714404501196</v>
      </c>
      <c r="AV13">
        <v>88895.714404501196</v>
      </c>
      <c r="AW13">
        <v>88895.714404501196</v>
      </c>
      <c r="AX13">
        <v>88895.714404501196</v>
      </c>
      <c r="AY13">
        <v>88895.714404501196</v>
      </c>
      <c r="AZ13">
        <v>88895.714404501196</v>
      </c>
      <c r="BA13">
        <v>88895.714404501196</v>
      </c>
      <c r="BB13">
        <v>88895.714404501196</v>
      </c>
      <c r="BC13">
        <v>88895.714404501196</v>
      </c>
      <c r="BD13">
        <v>88895.714404501196</v>
      </c>
      <c r="BE13">
        <v>88895.714404501196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25955.5315694333</v>
      </c>
      <c r="H14">
        <v>26601.080742426901</v>
      </c>
      <c r="I14">
        <v>27273.671837085702</v>
      </c>
      <c r="J14">
        <v>27970.702356467798</v>
      </c>
      <c r="K14">
        <v>28689.436668229799</v>
      </c>
      <c r="L14">
        <v>29427.803924437099</v>
      </c>
      <c r="M14">
        <v>30185.0058055968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3443359.9427880999</v>
      </c>
      <c r="G15">
        <v>3272431.0085672699</v>
      </c>
      <c r="H15">
        <v>3353992.5292635802</v>
      </c>
      <c r="I15">
        <v>3432977.90590946</v>
      </c>
      <c r="J15">
        <v>3511314.70264829</v>
      </c>
      <c r="K15">
        <v>3591395.1325844699</v>
      </c>
      <c r="L15">
        <v>3671972.29119536</v>
      </c>
      <c r="M15">
        <v>3737706.0150697199</v>
      </c>
      <c r="N15">
        <v>3807195.0449779499</v>
      </c>
      <c r="O15">
        <v>3847606.4340528799</v>
      </c>
      <c r="P15">
        <v>3884805.7743298798</v>
      </c>
      <c r="Q15">
        <v>3918602.6761528798</v>
      </c>
      <c r="R15">
        <v>3984163.8729802798</v>
      </c>
      <c r="S15">
        <v>4048156.4084057901</v>
      </c>
      <c r="T15">
        <v>4106894.3747934201</v>
      </c>
      <c r="U15">
        <v>4161910.2066553901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3443.24306351323</v>
      </c>
      <c r="H16">
        <v>3528.8811752244501</v>
      </c>
      <c r="I16">
        <v>3618.10664976614</v>
      </c>
      <c r="J16">
        <v>3710.57424167421</v>
      </c>
      <c r="K16">
        <v>3805.9210438332598</v>
      </c>
      <c r="L16">
        <v>3903.8723389727902</v>
      </c>
      <c r="M16">
        <v>4004.3222225749801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139110.37321265499</v>
      </c>
      <c r="H17">
        <v>142570.23633054399</v>
      </c>
      <c r="I17">
        <v>146175.032400592</v>
      </c>
      <c r="J17">
        <v>149910.81316980699</v>
      </c>
      <c r="K17">
        <v>153762.91683728501</v>
      </c>
      <c r="L17">
        <v>157720.244557745</v>
      </c>
      <c r="M17">
        <v>161778.517685525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2190.2871566261301</v>
      </c>
      <c r="H18">
        <v>2244.7625604064901</v>
      </c>
      <c r="I18">
        <v>2301.51992761168</v>
      </c>
      <c r="J18">
        <v>2360.3396435668301</v>
      </c>
      <c r="K18">
        <v>2420.9908588142498</v>
      </c>
      <c r="L18">
        <v>2483.2988224873502</v>
      </c>
      <c r="M18">
        <v>2547.1961674845202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2795.8644336048601</v>
      </c>
      <c r="I22">
        <v>2818.1151162134402</v>
      </c>
      <c r="J22">
        <v>2838.9534164318502</v>
      </c>
      <c r="K22">
        <v>2861.3528166443198</v>
      </c>
      <c r="L22">
        <v>2883.8304892798901</v>
      </c>
      <c r="M22">
        <v>2904.8722977983598</v>
      </c>
      <c r="N22">
        <v>2927.4986880378201</v>
      </c>
      <c r="O22">
        <v>2933.5865431678399</v>
      </c>
      <c r="P22">
        <v>2939.6743982978701</v>
      </c>
      <c r="Q22">
        <v>2945.7622534278898</v>
      </c>
      <c r="R22">
        <v>2951.8501085579101</v>
      </c>
      <c r="S22">
        <v>2956.41599990543</v>
      </c>
      <c r="T22">
        <v>2960.9818912529499</v>
      </c>
      <c r="U22">
        <v>2967.0697463829702</v>
      </c>
      <c r="V22">
        <v>2971.6356377304901</v>
      </c>
      <c r="W22">
        <v>2974.6795652955002</v>
      </c>
      <c r="X22">
        <v>2980.76742042553</v>
      </c>
      <c r="Y22">
        <v>2983.8113479905401</v>
      </c>
      <c r="Z22">
        <v>2988.37723933806</v>
      </c>
      <c r="AA22">
        <v>2991.4211669030701</v>
      </c>
      <c r="AB22">
        <v>2994.4650944680802</v>
      </c>
      <c r="AC22">
        <v>2997.5090220330899</v>
      </c>
      <c r="AD22">
        <v>3000.5529495981</v>
      </c>
      <c r="AE22">
        <v>3003.5968771631201</v>
      </c>
      <c r="AF22">
        <v>3006.6408047281302</v>
      </c>
      <c r="AG22">
        <v>3009.6847322931399</v>
      </c>
      <c r="AH22">
        <v>3011.2066960756501</v>
      </c>
      <c r="AI22">
        <v>3014.2506236406598</v>
      </c>
      <c r="AJ22">
        <v>3014.2506236406598</v>
      </c>
      <c r="AK22">
        <v>3017.2945512056699</v>
      </c>
      <c r="AL22">
        <v>3017.2945512056699</v>
      </c>
      <c r="AM22">
        <v>3017.2945512056699</v>
      </c>
      <c r="AN22">
        <v>3017.2945512056699</v>
      </c>
      <c r="AO22">
        <v>3017.2945512056699</v>
      </c>
      <c r="AP22">
        <v>3017.2945512056699</v>
      </c>
      <c r="AQ22">
        <v>3017.2945512056699</v>
      </c>
      <c r="AR22">
        <v>3017.2945512056699</v>
      </c>
      <c r="AS22">
        <v>3017.2945512056699</v>
      </c>
      <c r="AT22">
        <v>3017.2945512056699</v>
      </c>
      <c r="AU22">
        <v>3017.2945512056699</v>
      </c>
      <c r="AV22">
        <v>3017.2945512056699</v>
      </c>
      <c r="AW22">
        <v>3017.2945512056699</v>
      </c>
      <c r="AX22">
        <v>3017.2945512056699</v>
      </c>
      <c r="AY22">
        <v>3017.2945512056699</v>
      </c>
      <c r="AZ22">
        <v>3017.2945512056699</v>
      </c>
      <c r="BA22">
        <v>3017.2945512056699</v>
      </c>
      <c r="BB22">
        <v>3017.2945512056699</v>
      </c>
      <c r="BC22">
        <v>3017.2945512056699</v>
      </c>
      <c r="BD22">
        <v>3017.2945512056699</v>
      </c>
      <c r="BE22">
        <v>3017.2945512056699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2795.3052607181398</v>
      </c>
      <c r="I23">
        <v>2816.4242471437101</v>
      </c>
      <c r="J23">
        <v>2835.5466723321301</v>
      </c>
      <c r="K23">
        <v>2855.6301110110298</v>
      </c>
      <c r="L23">
        <v>2875.1789978120501</v>
      </c>
      <c r="M23">
        <v>2892.6718341476098</v>
      </c>
      <c r="N23">
        <v>2911.1046953848099</v>
      </c>
      <c r="O23">
        <v>2912.4647200570398</v>
      </c>
      <c r="P23">
        <v>2913.21732871319</v>
      </c>
      <c r="Q23">
        <v>2913.3588686401799</v>
      </c>
      <c r="R23">
        <v>2912.88568712495</v>
      </c>
      <c r="S23">
        <v>2910.2959103069102</v>
      </c>
      <c r="T23">
        <v>2907.09202083215</v>
      </c>
      <c r="U23">
        <v>2904.7612817089298</v>
      </c>
      <c r="V23">
        <v>2900.31638242496</v>
      </c>
      <c r="W23">
        <v>2893.76828111947</v>
      </c>
      <c r="X23">
        <v>2889.5559373605101</v>
      </c>
      <c r="Y23">
        <v>2881.7649998892598</v>
      </c>
      <c r="Z23">
        <v>2874.81890424321</v>
      </c>
      <c r="AA23">
        <v>2865.7814778931402</v>
      </c>
      <c r="AB23">
        <v>2856.1208071036499</v>
      </c>
      <c r="AC23">
        <v>2845.8350655182198</v>
      </c>
      <c r="AD23">
        <v>2834.9224267802902</v>
      </c>
      <c r="AE23">
        <v>2823.3810645333301</v>
      </c>
      <c r="AF23">
        <v>2811.2091524207999</v>
      </c>
      <c r="AG23">
        <v>2798.4048640861602</v>
      </c>
      <c r="AH23">
        <v>2783.55946985233</v>
      </c>
      <c r="AI23">
        <v>2769.49347300103</v>
      </c>
      <c r="AJ23">
        <v>2752.0108193839201</v>
      </c>
      <c r="AK23">
        <v>2736.6861579435399</v>
      </c>
      <c r="AL23">
        <v>2717.9789317260702</v>
      </c>
      <c r="AM23">
        <v>2698.6682465983499</v>
      </c>
      <c r="AN23">
        <v>2678.75410256039</v>
      </c>
      <c r="AO23">
        <v>2658.2364996121901</v>
      </c>
      <c r="AP23">
        <v>2637.11543775375</v>
      </c>
      <c r="AQ23">
        <v>2615.3909169850699</v>
      </c>
      <c r="AR23">
        <v>2593.0629373061502</v>
      </c>
      <c r="AS23">
        <v>2570.1314987169899</v>
      </c>
      <c r="AT23">
        <v>2546.59660121758</v>
      </c>
      <c r="AU23">
        <v>2522.45824480794</v>
      </c>
      <c r="AV23">
        <v>2497.7164294880499</v>
      </c>
      <c r="AW23">
        <v>2472.3711552579198</v>
      </c>
      <c r="AX23">
        <v>2446.42242211756</v>
      </c>
      <c r="AY23">
        <v>2419.8702300669502</v>
      </c>
      <c r="AZ23">
        <v>2392.7145791060898</v>
      </c>
      <c r="BA23">
        <v>2364.9554692349998</v>
      </c>
      <c r="BB23">
        <v>2336.5929004536702</v>
      </c>
      <c r="BC23">
        <v>2307.62687276209</v>
      </c>
      <c r="BD23">
        <v>2278.0573861602802</v>
      </c>
      <c r="BE23">
        <v>2247.8844406482199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13505.0488029067</v>
      </c>
      <c r="G36">
        <v>12930.519030708499</v>
      </c>
      <c r="H36">
        <v>13040.134287368701</v>
      </c>
      <c r="I36">
        <v>13159.089481524999</v>
      </c>
      <c r="J36">
        <v>13288.3476727656</v>
      </c>
      <c r="K36">
        <v>13420.264304324801</v>
      </c>
      <c r="L36">
        <v>13553.849273620001</v>
      </c>
      <c r="M36">
        <v>13688.352155472799</v>
      </c>
      <c r="N36">
        <v>13823.9497861156</v>
      </c>
      <c r="O36">
        <v>13866.6760037407</v>
      </c>
      <c r="P36">
        <v>13910.566540129201</v>
      </c>
      <c r="Q36">
        <v>13954.609769348501</v>
      </c>
      <c r="R36">
        <v>13975.8648664922</v>
      </c>
      <c r="S36">
        <v>13996.373206722101</v>
      </c>
      <c r="T36">
        <v>14016.430110632</v>
      </c>
      <c r="U36">
        <v>14036.8049735276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13505.0488029067</v>
      </c>
      <c r="G37">
        <v>12930.519030708499</v>
      </c>
      <c r="H37">
        <v>13037.213297288399</v>
      </c>
      <c r="I37">
        <v>13150.2465733934</v>
      </c>
      <c r="J37">
        <v>13270.4881334934</v>
      </c>
      <c r="K37">
        <v>13390.202912283101</v>
      </c>
      <c r="L37">
        <v>13508.308340060599</v>
      </c>
      <c r="M37">
        <v>13623.9621469335</v>
      </c>
      <c r="N37">
        <v>13737.245973057101</v>
      </c>
      <c r="O37">
        <v>13754.855128446499</v>
      </c>
      <c r="P37">
        <v>13770.3480294047</v>
      </c>
      <c r="Q37">
        <v>13782.688976990201</v>
      </c>
      <c r="R37">
        <v>13769.245680305999</v>
      </c>
      <c r="S37">
        <v>13751.8285740542</v>
      </c>
      <c r="T37">
        <v>13730.719199256901</v>
      </c>
      <c r="U37">
        <v>13706.659320550199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11690.145925901101</v>
      </c>
      <c r="G38">
        <v>11118.865875699301</v>
      </c>
      <c r="H38">
        <v>11197.8221817044</v>
      </c>
      <c r="I38">
        <v>11278.0971721365</v>
      </c>
      <c r="J38">
        <v>11359.6801546193</v>
      </c>
      <c r="K38">
        <v>11441.365711583399</v>
      </c>
      <c r="L38">
        <v>11522.518965822501</v>
      </c>
      <c r="M38">
        <v>11603.1626596488</v>
      </c>
      <c r="N38">
        <v>11683.3942929852</v>
      </c>
      <c r="O38">
        <v>11683.132865194601</v>
      </c>
      <c r="P38">
        <v>11682.3460743503</v>
      </c>
      <c r="Q38">
        <v>11680.8621103063</v>
      </c>
      <c r="R38">
        <v>11678.5751912337</v>
      </c>
      <c r="S38">
        <v>11675.4981354547</v>
      </c>
      <c r="T38">
        <v>11671.6868072589</v>
      </c>
      <c r="U38">
        <v>11667.2088760309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11690.145925901101</v>
      </c>
      <c r="G39">
        <v>11118.865875699301</v>
      </c>
      <c r="H39">
        <v>11195.582617268101</v>
      </c>
      <c r="I39">
        <v>11271.330313833299</v>
      </c>
      <c r="J39">
        <v>11346.048538433801</v>
      </c>
      <c r="K39">
        <v>11418.482980160299</v>
      </c>
      <c r="L39">
        <v>11487.951408925001</v>
      </c>
      <c r="M39">
        <v>11554.4293764783</v>
      </c>
      <c r="N39">
        <v>11617.9672849445</v>
      </c>
      <c r="O39">
        <v>11599.0143085652</v>
      </c>
      <c r="P39">
        <v>11577.204959681099</v>
      </c>
      <c r="Q39">
        <v>11552.372627093</v>
      </c>
      <c r="R39">
        <v>11524.417998709399</v>
      </c>
      <c r="S39">
        <v>11493.360364541601</v>
      </c>
      <c r="T39">
        <v>11459.2621073668</v>
      </c>
      <c r="U39">
        <v>11422.1974896342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12298.4163683609</v>
      </c>
      <c r="G41">
        <v>11818.9659346239</v>
      </c>
      <c r="H41">
        <v>11920.6967233019</v>
      </c>
      <c r="I41">
        <v>12032.167435939</v>
      </c>
      <c r="J41">
        <v>12154.063869245399</v>
      </c>
      <c r="K41">
        <v>12279.615550236</v>
      </c>
      <c r="L41">
        <v>12407.867444485901</v>
      </c>
      <c r="M41">
        <v>12538.180977921</v>
      </c>
      <c r="N41">
        <v>12670.720655609501</v>
      </c>
      <c r="O41">
        <v>12719.162556532199</v>
      </c>
      <c r="P41">
        <v>12769.588255809</v>
      </c>
      <c r="Q41">
        <v>12821.093301651201</v>
      </c>
      <c r="R41">
        <v>12873.465110490401</v>
      </c>
      <c r="S41">
        <v>12926.3278489164</v>
      </c>
      <c r="T41">
        <v>12979.8826447471</v>
      </c>
      <c r="U41">
        <v>13034.6728132834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12298.4163683609</v>
      </c>
      <c r="G42">
        <v>11818.9659346239</v>
      </c>
      <c r="H42">
        <v>11918.217218383499</v>
      </c>
      <c r="I42">
        <v>12024.659363459001</v>
      </c>
      <c r="J42">
        <v>12138.895597536501</v>
      </c>
      <c r="K42">
        <v>12254.073949891501</v>
      </c>
      <c r="L42">
        <v>12369.1548980591</v>
      </c>
      <c r="M42">
        <v>12483.4142034094</v>
      </c>
      <c r="N42">
        <v>12596.9263785112</v>
      </c>
      <c r="O42">
        <v>12623.921467308901</v>
      </c>
      <c r="P42">
        <v>12650.064909734599</v>
      </c>
      <c r="Q42">
        <v>12674.419994280301</v>
      </c>
      <c r="R42">
        <v>12696.7381814536</v>
      </c>
      <c r="S42">
        <v>12716.611105895499</v>
      </c>
      <c r="T42">
        <v>12734.1994260473</v>
      </c>
      <c r="U42">
        <v>12749.995559041299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25134.9607273</v>
      </c>
      <c r="G43">
        <v>24167.767438513401</v>
      </c>
      <c r="H43">
        <v>24585.2634450443</v>
      </c>
      <c r="I43">
        <v>25008.6925949619</v>
      </c>
      <c r="J43">
        <v>25438.1318015334</v>
      </c>
      <c r="K43">
        <v>25873.6589229768</v>
      </c>
      <c r="L43">
        <v>26315.352773669001</v>
      </c>
      <c r="M43">
        <v>26763.2931354826</v>
      </c>
      <c r="N43">
        <v>27217.5607692552</v>
      </c>
      <c r="O43">
        <v>27489.7363769478</v>
      </c>
      <c r="P43">
        <v>27764.6337407172</v>
      </c>
      <c r="Q43">
        <v>28042.2800781244</v>
      </c>
      <c r="R43">
        <v>28322.7028789057</v>
      </c>
      <c r="S43">
        <v>28605.929907694699</v>
      </c>
      <c r="T43">
        <v>28891.989206771701</v>
      </c>
      <c r="U43">
        <v>29180.909098839398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17135.0025809</v>
      </c>
      <c r="G44">
        <v>16475.647681586899</v>
      </c>
      <c r="H44">
        <v>16760.263011884701</v>
      </c>
      <c r="I44">
        <v>17048.9230840202</v>
      </c>
      <c r="J44">
        <v>17341.680331297299</v>
      </c>
      <c r="K44">
        <v>17638.587831211498</v>
      </c>
      <c r="L44">
        <v>17939.6993130909</v>
      </c>
      <c r="M44">
        <v>18245.0691658248</v>
      </c>
      <c r="N44">
        <v>18554.752445681999</v>
      </c>
      <c r="O44">
        <v>18740.2999701388</v>
      </c>
      <c r="P44">
        <v>18927.7029698402</v>
      </c>
      <c r="Q44">
        <v>19116.979999538598</v>
      </c>
      <c r="R44">
        <v>19308.149799534</v>
      </c>
      <c r="S44">
        <v>19501.231297529299</v>
      </c>
      <c r="T44">
        <v>19696.2436105046</v>
      </c>
      <c r="U44">
        <v>19893.206046609699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23640.224663194</v>
      </c>
      <c r="G45">
        <v>20924.949937342</v>
      </c>
      <c r="H45">
        <v>21772.9239067667</v>
      </c>
      <c r="I45">
        <v>22080.6753289472</v>
      </c>
      <c r="J45">
        <v>22403.698168233201</v>
      </c>
      <c r="K45">
        <v>22742.671591328599</v>
      </c>
      <c r="L45">
        <v>23096.7570241186</v>
      </c>
      <c r="M45">
        <v>23464.178937909001</v>
      </c>
      <c r="N45">
        <v>23847.200034092999</v>
      </c>
      <c r="O45">
        <v>24080.970846660999</v>
      </c>
      <c r="P45">
        <v>24327.906403055698</v>
      </c>
      <c r="Q45">
        <v>24588.475968040701</v>
      </c>
      <c r="R45">
        <v>24862.904179348701</v>
      </c>
      <c r="S45">
        <v>25148.708876013101</v>
      </c>
      <c r="T45">
        <v>25446.355452640601</v>
      </c>
      <c r="U45">
        <v>25756.2087460033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33746.948381800001</v>
      </c>
      <c r="G46">
        <v>32448.365808068302</v>
      </c>
      <c r="H46">
        <v>33008.908405881099</v>
      </c>
      <c r="I46">
        <v>33577.417019069399</v>
      </c>
      <c r="J46">
        <v>34153.994913680901</v>
      </c>
      <c r="K46">
        <v>34738.746624482701</v>
      </c>
      <c r="L46">
        <v>35331.7779700092</v>
      </c>
      <c r="M46">
        <v>35933.196067783698</v>
      </c>
      <c r="N46">
        <v>36543.109349716797</v>
      </c>
      <c r="O46">
        <v>36908.540443213999</v>
      </c>
      <c r="P46">
        <v>37277.625847646101</v>
      </c>
      <c r="Q46">
        <v>37650.402106122601</v>
      </c>
      <c r="R46">
        <v>38026.9061271838</v>
      </c>
      <c r="S46">
        <v>38407.1751884556</v>
      </c>
      <c r="T46">
        <v>38791.246940340199</v>
      </c>
      <c r="U46">
        <v>39179.159409743603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28192172.322937202</v>
      </c>
      <c r="G47">
        <v>26432623.6356945</v>
      </c>
      <c r="H47">
        <v>26333776.565691799</v>
      </c>
      <c r="I47">
        <v>26271707.734969798</v>
      </c>
      <c r="J47">
        <v>26246004.516997401</v>
      </c>
      <c r="K47">
        <v>26246824.824541099</v>
      </c>
      <c r="L47">
        <v>26271415.379854899</v>
      </c>
      <c r="M47">
        <v>26319244.994337201</v>
      </c>
      <c r="N47">
        <v>26390666.532685298</v>
      </c>
      <c r="O47">
        <v>26305773.715475</v>
      </c>
      <c r="P47">
        <v>26244736.888574898</v>
      </c>
      <c r="Q47">
        <v>26205819.6851147</v>
      </c>
      <c r="R47">
        <v>26018501.180426698</v>
      </c>
      <c r="S47">
        <v>25849314.446206599</v>
      </c>
      <c r="T47">
        <v>25698033.335882999</v>
      </c>
      <c r="U47">
        <v>25564496.794922698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6787.8020630199999</v>
      </c>
      <c r="G48">
        <v>6526.6074396349904</v>
      </c>
      <c r="H48">
        <v>6639.3539955249598</v>
      </c>
      <c r="I48">
        <v>6753.7028217887701</v>
      </c>
      <c r="J48">
        <v>6869.6746891782996</v>
      </c>
      <c r="K48">
        <v>6987.2906236334402</v>
      </c>
      <c r="L48">
        <v>7106.5719093087801</v>
      </c>
      <c r="M48">
        <v>7227.5400916352501</v>
      </c>
      <c r="N48">
        <v>7350.21698041732</v>
      </c>
      <c r="O48">
        <v>7423.7191502215001</v>
      </c>
      <c r="P48">
        <v>7497.9563417237096</v>
      </c>
      <c r="Q48">
        <v>7572.9359051409501</v>
      </c>
      <c r="R48">
        <v>7648.6652641923602</v>
      </c>
      <c r="S48">
        <v>7725.1519168342802</v>
      </c>
      <c r="T48">
        <v>7802.4034360026199</v>
      </c>
      <c r="U48">
        <v>7880.4274703626497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151762.56232699999</v>
      </c>
      <c r="G49">
        <v>145922.738928657</v>
      </c>
      <c r="H49">
        <v>148443.54110534699</v>
      </c>
      <c r="I49">
        <v>151000.16705167899</v>
      </c>
      <c r="J49">
        <v>153593.081162827</v>
      </c>
      <c r="K49">
        <v>156222.753539492</v>
      </c>
      <c r="L49">
        <v>158889.66005557499</v>
      </c>
      <c r="M49">
        <v>161594.282426625</v>
      </c>
      <c r="N49">
        <v>164337.10827909099</v>
      </c>
      <c r="O49">
        <v>165980.479361882</v>
      </c>
      <c r="P49">
        <v>167640.28415550099</v>
      </c>
      <c r="Q49">
        <v>169316.68699705601</v>
      </c>
      <c r="R49">
        <v>171009.85386702599</v>
      </c>
      <c r="S49">
        <v>172719.952405697</v>
      </c>
      <c r="T49">
        <v>174447.15192975401</v>
      </c>
      <c r="U49">
        <v>176191.623449051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1237.21170686</v>
      </c>
      <c r="G50">
        <v>1189.6038003800199</v>
      </c>
      <c r="H50">
        <v>1210.1540989243999</v>
      </c>
      <c r="I50">
        <v>1230.9964430596301</v>
      </c>
      <c r="J50">
        <v>1252.1346186676701</v>
      </c>
      <c r="K50">
        <v>1273.57245814357</v>
      </c>
      <c r="L50">
        <v>1295.3138409471201</v>
      </c>
      <c r="M50">
        <v>1317.36269416092</v>
      </c>
      <c r="N50">
        <v>1339.7229930549099</v>
      </c>
      <c r="O50">
        <v>1353.12022298546</v>
      </c>
      <c r="P50">
        <v>1366.6514252153099</v>
      </c>
      <c r="Q50">
        <v>1380.3179394674701</v>
      </c>
      <c r="R50">
        <v>1394.1211188621401</v>
      </c>
      <c r="S50">
        <v>1408.06233005076</v>
      </c>
      <c r="T50">
        <v>1422.1429533512701</v>
      </c>
      <c r="U50">
        <v>1436.3643828847801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905057.79</v>
      </c>
      <c r="G68">
        <v>923825.59037077299</v>
      </c>
      <c r="H68">
        <v>892478.44243184105</v>
      </c>
      <c r="I68">
        <v>860949.85812481202</v>
      </c>
      <c r="J68">
        <v>838272.97355716501</v>
      </c>
      <c r="K68">
        <v>807872.321104225</v>
      </c>
      <c r="L68">
        <v>793988.63480003795</v>
      </c>
      <c r="M68">
        <v>780212.66333707399</v>
      </c>
      <c r="N68">
        <v>766571.28499873204</v>
      </c>
      <c r="O68">
        <v>749531.54321936704</v>
      </c>
      <c r="P68">
        <v>732779.04386649805</v>
      </c>
      <c r="Q68">
        <v>716307.11203912401</v>
      </c>
      <c r="R68">
        <v>700116.59960833599</v>
      </c>
      <c r="S68">
        <v>684219.08984815504</v>
      </c>
      <c r="T68">
        <v>668634.28586167702</v>
      </c>
      <c r="U68">
        <v>653385.94839857495</v>
      </c>
      <c r="V68">
        <v>638487.62197654403</v>
      </c>
      <c r="W68">
        <v>627123.55842350295</v>
      </c>
      <c r="X68">
        <v>615968.965469811</v>
      </c>
      <c r="Y68">
        <v>605010.78886831203</v>
      </c>
      <c r="Z68">
        <v>594230.31484230305</v>
      </c>
      <c r="AA68">
        <v>583612.75318751496</v>
      </c>
      <c r="AB68">
        <v>576063.12835714302</v>
      </c>
      <c r="AC68">
        <v>568580.74168699502</v>
      </c>
      <c r="AD68">
        <v>561159.44453179103</v>
      </c>
      <c r="AE68">
        <v>553792.57047570299</v>
      </c>
      <c r="AF68">
        <v>546474.49664385605</v>
      </c>
      <c r="AG68">
        <v>539201.85946382897</v>
      </c>
      <c r="AH68">
        <v>531972.26279630698</v>
      </c>
      <c r="AI68">
        <v>524782.53690702096</v>
      </c>
      <c r="AJ68">
        <v>517629.85872093303</v>
      </c>
      <c r="AK68">
        <v>510512.07291019103</v>
      </c>
      <c r="AL68">
        <v>510512.07291019103</v>
      </c>
      <c r="AM68">
        <v>510512.07291019103</v>
      </c>
      <c r="AN68">
        <v>510512.07291019103</v>
      </c>
      <c r="AO68">
        <v>510512.07291019103</v>
      </c>
      <c r="AP68">
        <v>510512.07291019103</v>
      </c>
      <c r="AQ68">
        <v>510512.07291019103</v>
      </c>
      <c r="AR68">
        <v>510512.07291019103</v>
      </c>
      <c r="AS68">
        <v>510512.07291019103</v>
      </c>
      <c r="AT68">
        <v>510512.07291019103</v>
      </c>
      <c r="AU68">
        <v>510512.07291019103</v>
      </c>
      <c r="AV68">
        <v>510512.07291019103</v>
      </c>
      <c r="AW68">
        <v>510512.07291019103</v>
      </c>
      <c r="AX68">
        <v>510512.07291019103</v>
      </c>
      <c r="AY68">
        <v>510512.07291019103</v>
      </c>
      <c r="AZ68">
        <v>510512.07291019103</v>
      </c>
      <c r="BA68">
        <v>510512.07291019103</v>
      </c>
      <c r="BB68">
        <v>510512.07291019103</v>
      </c>
      <c r="BC68">
        <v>510512.07291019103</v>
      </c>
      <c r="BD68">
        <v>510512.07291019103</v>
      </c>
      <c r="BE68">
        <v>510512.07291019103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905057.79</v>
      </c>
      <c r="G69">
        <v>923825.59037077299</v>
      </c>
      <c r="H69">
        <v>892278.52726073703</v>
      </c>
      <c r="I69">
        <v>860371.29982015199</v>
      </c>
      <c r="J69">
        <v>837146.33468070498</v>
      </c>
      <c r="K69">
        <v>806062.68710495101</v>
      </c>
      <c r="L69">
        <v>791320.83298711001</v>
      </c>
      <c r="M69">
        <v>776542.54296873603</v>
      </c>
      <c r="N69">
        <v>761763.34989922005</v>
      </c>
      <c r="O69">
        <v>743487.32085484604</v>
      </c>
      <c r="P69">
        <v>725392.63110432401</v>
      </c>
      <c r="Q69">
        <v>707482.20841880201</v>
      </c>
      <c r="R69">
        <v>689766.075799727</v>
      </c>
      <c r="S69">
        <v>672264.41391032794</v>
      </c>
      <c r="T69">
        <v>655004.84457867302</v>
      </c>
      <c r="U69">
        <v>638018.31089224003</v>
      </c>
      <c r="V69">
        <v>621325.07469781395</v>
      </c>
      <c r="W69">
        <v>608018.866339689</v>
      </c>
      <c r="X69">
        <v>594858.47708522901</v>
      </c>
      <c r="Y69">
        <v>581836.45561149996</v>
      </c>
      <c r="Z69">
        <v>568939.87264261395</v>
      </c>
      <c r="AA69">
        <v>556159.609277574</v>
      </c>
      <c r="AB69">
        <v>546255.31784343102</v>
      </c>
      <c r="AC69">
        <v>536358.13389410905</v>
      </c>
      <c r="AD69">
        <v>526466.32303305797</v>
      </c>
      <c r="AE69">
        <v>516577.709739735</v>
      </c>
      <c r="AF69">
        <v>506691.15328818298</v>
      </c>
      <c r="AG69">
        <v>496807.65246534499</v>
      </c>
      <c r="AH69">
        <v>486929.10736081802</v>
      </c>
      <c r="AI69">
        <v>477056.713870548</v>
      </c>
      <c r="AJ69">
        <v>467192.005287165</v>
      </c>
      <c r="AK69">
        <v>457337.13539586501</v>
      </c>
      <c r="AL69">
        <v>453792.139561577</v>
      </c>
      <c r="AM69">
        <v>450132.78902295599</v>
      </c>
      <c r="AN69">
        <v>446359.083780004</v>
      </c>
      <c r="AO69">
        <v>442471.02383272001</v>
      </c>
      <c r="AP69">
        <v>438468.609181104</v>
      </c>
      <c r="AQ69">
        <v>434351.83982515702</v>
      </c>
      <c r="AR69">
        <v>430120.71576487698</v>
      </c>
      <c r="AS69">
        <v>425775.23700026597</v>
      </c>
      <c r="AT69">
        <v>421315.40353132202</v>
      </c>
      <c r="AU69">
        <v>416741.21535804699</v>
      </c>
      <c r="AV69">
        <v>412052.67248044</v>
      </c>
      <c r="AW69">
        <v>407249.774898501</v>
      </c>
      <c r="AX69">
        <v>402332.52261222998</v>
      </c>
      <c r="AY69">
        <v>397300.91562162701</v>
      </c>
      <c r="AZ69">
        <v>392154.95392669202</v>
      </c>
      <c r="BA69">
        <v>386894.63752742502</v>
      </c>
      <c r="BB69">
        <v>381519.96642382699</v>
      </c>
      <c r="BC69">
        <v>376030.94061589701</v>
      </c>
      <c r="BD69">
        <v>370427.56010363402</v>
      </c>
      <c r="BE69">
        <v>364709.82488704001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2178632.8687499999</v>
      </c>
      <c r="H73">
        <v>2132041.6055135</v>
      </c>
      <c r="I73">
        <v>2085962.1025135</v>
      </c>
      <c r="J73">
        <v>2040467.17450976</v>
      </c>
      <c r="K73">
        <v>1995563.6693035399</v>
      </c>
      <c r="L73">
        <v>1951262.4443628499</v>
      </c>
      <c r="M73">
        <v>1907624.6900177801</v>
      </c>
      <c r="N73">
        <v>1864708.8279385101</v>
      </c>
      <c r="O73">
        <v>1813956.7761953799</v>
      </c>
      <c r="P73">
        <v>1764365.6772209799</v>
      </c>
      <c r="Q73">
        <v>1715905.4873812499</v>
      </c>
      <c r="R73">
        <v>1668564.5588572901</v>
      </c>
      <c r="S73">
        <v>1622356.77533174</v>
      </c>
      <c r="T73">
        <v>1577314.7416388099</v>
      </c>
      <c r="U73">
        <v>1533479.76740512</v>
      </c>
      <c r="V73">
        <v>1490868.30565099</v>
      </c>
      <c r="W73">
        <v>1449466.89531437</v>
      </c>
      <c r="X73">
        <v>1409231.6935533499</v>
      </c>
      <c r="Y73">
        <v>1370108.8602150399</v>
      </c>
      <c r="Z73">
        <v>1332033.49133289</v>
      </c>
      <c r="AA73">
        <v>1294951.48957341</v>
      </c>
      <c r="AB73">
        <v>1265288.86349762</v>
      </c>
      <c r="AC73">
        <v>1236239.5508776901</v>
      </c>
      <c r="AD73">
        <v>1207779.47765102</v>
      </c>
      <c r="AE73">
        <v>1179884.1726490499</v>
      </c>
      <c r="AF73">
        <v>1152532.10015851</v>
      </c>
      <c r="AG73">
        <v>1125707.0701202599</v>
      </c>
      <c r="AH73">
        <v>1099395.3158213401</v>
      </c>
      <c r="AI73">
        <v>1073581.82201434</v>
      </c>
      <c r="AJ73">
        <v>1048252.66651652</v>
      </c>
      <c r="AK73">
        <v>1023395.61997734</v>
      </c>
      <c r="AL73">
        <v>1023395.61997734</v>
      </c>
      <c r="AM73">
        <v>1023395.61997734</v>
      </c>
      <c r="AN73">
        <v>1023395.61997734</v>
      </c>
      <c r="AO73">
        <v>1023395.61997734</v>
      </c>
      <c r="AP73">
        <v>1023395.61997734</v>
      </c>
      <c r="AQ73">
        <v>1023395.61997734</v>
      </c>
      <c r="AR73">
        <v>1023395.61997734</v>
      </c>
      <c r="AS73">
        <v>1023395.61997734</v>
      </c>
      <c r="AT73">
        <v>1023395.61997734</v>
      </c>
      <c r="AU73">
        <v>1023395.61997734</v>
      </c>
      <c r="AV73">
        <v>1023395.61997734</v>
      </c>
      <c r="AW73">
        <v>1023395.61997734</v>
      </c>
      <c r="AX73">
        <v>1023395.61997734</v>
      </c>
      <c r="AY73">
        <v>1023395.61997734</v>
      </c>
      <c r="AZ73">
        <v>1023395.61997734</v>
      </c>
      <c r="BA73">
        <v>1023395.61997734</v>
      </c>
      <c r="BB73">
        <v>1023395.61997734</v>
      </c>
      <c r="BC73">
        <v>1023395.61997734</v>
      </c>
      <c r="BD73">
        <v>1023395.61997734</v>
      </c>
      <c r="BE73">
        <v>1023395.61997734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2178632.8687499999</v>
      </c>
      <c r="H74">
        <v>2131598.1408595499</v>
      </c>
      <c r="I74">
        <v>2084660.46216153</v>
      </c>
      <c r="J74">
        <v>2037920.67147597</v>
      </c>
      <c r="K74">
        <v>1991412.8968713901</v>
      </c>
      <c r="L74">
        <v>1945174.5055364401</v>
      </c>
      <c r="M74">
        <v>1899292.1853717801</v>
      </c>
      <c r="N74">
        <v>1853848.7637246</v>
      </c>
      <c r="O74">
        <v>1800373.8678552301</v>
      </c>
      <c r="P74">
        <v>1747851.2144822001</v>
      </c>
      <c r="Q74">
        <v>1696275.5286056099</v>
      </c>
      <c r="R74">
        <v>1645658.5045932899</v>
      </c>
      <c r="S74">
        <v>1596035.65900875</v>
      </c>
      <c r="T74">
        <v>1547459.32820907</v>
      </c>
      <c r="U74">
        <v>1499988.56928499</v>
      </c>
      <c r="V74">
        <v>1453656.2327419401</v>
      </c>
      <c r="W74">
        <v>1408464.37577972</v>
      </c>
      <c r="X74">
        <v>1364384.30413771</v>
      </c>
      <c r="Y74">
        <v>1321376.8282749199</v>
      </c>
      <c r="Z74">
        <v>1279391.52775542</v>
      </c>
      <c r="AA74">
        <v>1238388.0085088499</v>
      </c>
      <c r="AB74">
        <v>1204494.2641842901</v>
      </c>
      <c r="AC74">
        <v>1171183.6807523</v>
      </c>
      <c r="AD74">
        <v>1138443.2733980301</v>
      </c>
      <c r="AE74">
        <v>1106259.4002757501</v>
      </c>
      <c r="AF74">
        <v>1074620.93018779</v>
      </c>
      <c r="AG74">
        <v>1043521.4483449199</v>
      </c>
      <c r="AH74">
        <v>1012956.4585102</v>
      </c>
      <c r="AI74">
        <v>982919.98430887505</v>
      </c>
      <c r="AJ74">
        <v>953406.76525011298</v>
      </c>
      <c r="AK74">
        <v>924412.79561313405</v>
      </c>
      <c r="AL74">
        <v>917813.94065551995</v>
      </c>
      <c r="AM74">
        <v>911002.219408951</v>
      </c>
      <c r="AN74">
        <v>903977.63187342696</v>
      </c>
      <c r="AO74">
        <v>896740.17804894701</v>
      </c>
      <c r="AP74">
        <v>889289.85793551197</v>
      </c>
      <c r="AQ74">
        <v>881626.67153312103</v>
      </c>
      <c r="AR74">
        <v>873750.61884177604</v>
      </c>
      <c r="AS74">
        <v>865661.69986147503</v>
      </c>
      <c r="AT74">
        <v>857359.91459221905</v>
      </c>
      <c r="AU74">
        <v>848845.26303400705</v>
      </c>
      <c r="AV74">
        <v>840117.74518683995</v>
      </c>
      <c r="AW74">
        <v>831177.361050718</v>
      </c>
      <c r="AX74">
        <v>822024.11062564095</v>
      </c>
      <c r="AY74">
        <v>812657.99391160801</v>
      </c>
      <c r="AZ74">
        <v>803079.01090861997</v>
      </c>
      <c r="BA74">
        <v>793287.16161667695</v>
      </c>
      <c r="BB74">
        <v>783282.44603577896</v>
      </c>
      <c r="BC74">
        <v>773064.86416592496</v>
      </c>
      <c r="BD74">
        <v>762634.41600711597</v>
      </c>
      <c r="BE74">
        <v>751991.10155935097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10800</v>
      </c>
      <c r="G100">
        <v>10775.699999999901</v>
      </c>
      <c r="H100">
        <v>11746.8</v>
      </c>
      <c r="I100">
        <v>12738.214285714201</v>
      </c>
      <c r="J100">
        <v>13749.9428571428</v>
      </c>
      <c r="K100">
        <v>14781.9857142857</v>
      </c>
      <c r="L100">
        <v>15834.342857142799</v>
      </c>
      <c r="M100">
        <v>16907.014285714198</v>
      </c>
      <c r="N100">
        <v>18000</v>
      </c>
      <c r="O100">
        <v>18000</v>
      </c>
      <c r="P100">
        <v>18000</v>
      </c>
      <c r="Q100">
        <v>18000</v>
      </c>
      <c r="R100">
        <v>18900</v>
      </c>
      <c r="S100">
        <v>19800</v>
      </c>
      <c r="T100">
        <v>20700</v>
      </c>
      <c r="U100">
        <v>21600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10800</v>
      </c>
      <c r="G101">
        <v>10775.699999999901</v>
      </c>
      <c r="H101">
        <v>11744.168716799901</v>
      </c>
      <c r="I101">
        <v>12729.6542057142</v>
      </c>
      <c r="J101">
        <v>13731.462933942799</v>
      </c>
      <c r="K101">
        <v>14748.8740662857</v>
      </c>
      <c r="L101">
        <v>15781.1394651428</v>
      </c>
      <c r="M101">
        <v>16827.4836905142</v>
      </c>
      <c r="N101">
        <v>17887.103999999999</v>
      </c>
      <c r="O101">
        <v>17854.8479999999</v>
      </c>
      <c r="P101">
        <v>17818.559999999899</v>
      </c>
      <c r="Q101">
        <v>17778.2399999999</v>
      </c>
      <c r="R101">
        <v>18620.582399999999</v>
      </c>
      <c r="S101">
        <v>19454.054399999899</v>
      </c>
      <c r="T101">
        <v>20278.0511999999</v>
      </c>
      <c r="U101">
        <v>21091.967999999899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6870.1089498971196</v>
      </c>
      <c r="H102">
        <v>7168.1031689684396</v>
      </c>
      <c r="I102">
        <v>7471.6858374651702</v>
      </c>
      <c r="J102">
        <v>7780.5254492157001</v>
      </c>
      <c r="K102">
        <v>8094.0351042839002</v>
      </c>
      <c r="L102">
        <v>8411.9596656518206</v>
      </c>
      <c r="M102">
        <v>8733.7924719101593</v>
      </c>
      <c r="N102">
        <v>9059.3174658935695</v>
      </c>
      <c r="O102">
        <v>9283.5455679875304</v>
      </c>
      <c r="P102">
        <v>9505.9229270552805</v>
      </c>
      <c r="Q102">
        <v>9726.4642256629904</v>
      </c>
      <c r="R102">
        <v>9944.9376598765703</v>
      </c>
      <c r="S102">
        <v>10160.9338515121</v>
      </c>
      <c r="T102">
        <v>10374.0341636711</v>
      </c>
      <c r="U102">
        <v>10583.903303965701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6870.1089498971196</v>
      </c>
      <c r="H103">
        <v>7166.6695483346502</v>
      </c>
      <c r="I103">
        <v>7467.2028259626904</v>
      </c>
      <c r="J103">
        <v>7771.18881867664</v>
      </c>
      <c r="K103">
        <v>8077.8470340753302</v>
      </c>
      <c r="L103">
        <v>8386.7237866548694</v>
      </c>
      <c r="M103">
        <v>8697.1105435281406</v>
      </c>
      <c r="N103">
        <v>9008.5852880845705</v>
      </c>
      <c r="O103">
        <v>9216.7040398980207</v>
      </c>
      <c r="P103">
        <v>9420.3696207117791</v>
      </c>
      <c r="Q103">
        <v>9619.4731191807005</v>
      </c>
      <c r="R103">
        <v>9813.6644827662003</v>
      </c>
      <c r="S103">
        <v>10002.423283428499</v>
      </c>
      <c r="T103">
        <v>10185.2267418923</v>
      </c>
      <c r="U103">
        <v>10361.6413345824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22748.214619388698</v>
      </c>
      <c r="G107">
        <v>21307.274460752698</v>
      </c>
      <c r="H107">
        <v>21935.030987140799</v>
      </c>
      <c r="I107">
        <v>22577.973433106999</v>
      </c>
      <c r="J107">
        <v>23236.436698280701</v>
      </c>
      <c r="K107">
        <v>23910.7626801482</v>
      </c>
      <c r="L107">
        <v>24601.3004151934</v>
      </c>
      <c r="M107">
        <v>25308.406222815502</v>
      </c>
      <c r="N107">
        <v>26032.443852076802</v>
      </c>
      <c r="O107">
        <v>26474.995397562099</v>
      </c>
      <c r="P107">
        <v>26925.070319320701</v>
      </c>
      <c r="Q107">
        <v>27382.796514749101</v>
      </c>
      <c r="R107">
        <v>27848.304055499899</v>
      </c>
      <c r="S107">
        <v>28321.725224443398</v>
      </c>
      <c r="T107">
        <v>28803.194553258902</v>
      </c>
      <c r="U107">
        <v>29292.8488606643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3161.1520480049999</v>
      </c>
      <c r="G108">
        <v>2960.9151938282098</v>
      </c>
      <c r="H108">
        <v>3048.1499004741099</v>
      </c>
      <c r="I108">
        <v>3137.4948826549598</v>
      </c>
      <c r="J108">
        <v>3228.9966789087098</v>
      </c>
      <c r="K108">
        <v>3322.70280021401</v>
      </c>
      <c r="L108">
        <v>3418.6617496034801</v>
      </c>
      <c r="M108">
        <v>3516.92304216293</v>
      </c>
      <c r="N108">
        <v>3617.53722542377</v>
      </c>
      <c r="O108">
        <v>3679.0353582559801</v>
      </c>
      <c r="P108">
        <v>3741.5789593463301</v>
      </c>
      <c r="Q108">
        <v>3805.1858016552101</v>
      </c>
      <c r="R108">
        <v>3869.8739602833498</v>
      </c>
      <c r="S108">
        <v>3935.6618176081702</v>
      </c>
      <c r="T108">
        <v>4002.5680685075099</v>
      </c>
      <c r="U108">
        <v>4070.61172567213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21172.915166353199</v>
      </c>
      <c r="H109">
        <v>22719.8281390175</v>
      </c>
      <c r="I109">
        <v>23573.521406022101</v>
      </c>
      <c r="J109">
        <v>24434.7915045636</v>
      </c>
      <c r="K109">
        <v>25309.4034763253</v>
      </c>
      <c r="L109">
        <v>26201.1811092793</v>
      </c>
      <c r="M109">
        <v>27110.319315990801</v>
      </c>
      <c r="N109">
        <v>28035.981187835201</v>
      </c>
      <c r="O109">
        <v>28655.176091003101</v>
      </c>
      <c r="P109">
        <v>29277.307220750699</v>
      </c>
      <c r="Q109">
        <v>29901.1008719155</v>
      </c>
      <c r="R109">
        <v>30525.691641115402</v>
      </c>
      <c r="S109">
        <v>31153.0204489268</v>
      </c>
      <c r="T109">
        <v>31782.893112544702</v>
      </c>
      <c r="U109">
        <v>32415.263590243499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72822.297478590001</v>
      </c>
      <c r="G110">
        <v>68209.514689403601</v>
      </c>
      <c r="H110">
        <v>70219.108553081998</v>
      </c>
      <c r="I110">
        <v>72277.316058380195</v>
      </c>
      <c r="J110">
        <v>74385.209296486806</v>
      </c>
      <c r="K110">
        <v>76543.882760348104</v>
      </c>
      <c r="L110">
        <v>78754.453796493995</v>
      </c>
      <c r="M110">
        <v>81018.063065751005</v>
      </c>
      <c r="N110">
        <v>83335.875013015699</v>
      </c>
      <c r="O110">
        <v>84752.584888236903</v>
      </c>
      <c r="P110">
        <v>86193.378831337002</v>
      </c>
      <c r="Q110">
        <v>87658.666271469701</v>
      </c>
      <c r="R110">
        <v>89148.863598084703</v>
      </c>
      <c r="S110">
        <v>90664.394279252097</v>
      </c>
      <c r="T110">
        <v>92205.688981999396</v>
      </c>
      <c r="U110">
        <v>93773.185694693297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21962547.901612502</v>
      </c>
      <c r="H111">
        <v>23445080.5329425</v>
      </c>
      <c r="I111">
        <v>24196755.041186899</v>
      </c>
      <c r="J111">
        <v>24944010.842468701</v>
      </c>
      <c r="K111">
        <v>25692186.454245199</v>
      </c>
      <c r="L111">
        <v>26444504.640655499</v>
      </c>
      <c r="M111">
        <v>27200428.646918301</v>
      </c>
      <c r="N111">
        <v>27958356.1640701</v>
      </c>
      <c r="O111">
        <v>28397416.1039147</v>
      </c>
      <c r="P111">
        <v>28827605.797458202</v>
      </c>
      <c r="Q111">
        <v>29247225.616390899</v>
      </c>
      <c r="R111">
        <v>29654985.8716604</v>
      </c>
      <c r="S111">
        <v>30052306.970834799</v>
      </c>
      <c r="T111">
        <v>30438489.421356201</v>
      </c>
      <c r="U111">
        <v>30812955.9221301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124383.7579617</v>
      </c>
      <c r="G113">
        <v>116504.917581132</v>
      </c>
      <c r="H113">
        <v>119937.394245502</v>
      </c>
      <c r="I113">
        <v>123452.90519527999</v>
      </c>
      <c r="J113">
        <v>127053.281610413</v>
      </c>
      <c r="K113">
        <v>130740.39293406</v>
      </c>
      <c r="L113">
        <v>134516.14764432501</v>
      </c>
      <c r="M113">
        <v>138382.49404118099</v>
      </c>
      <c r="N113">
        <v>142341.421048861</v>
      </c>
      <c r="O113">
        <v>144761.225206692</v>
      </c>
      <c r="P113">
        <v>147222.166035206</v>
      </c>
      <c r="Q113">
        <v>149724.94285780401</v>
      </c>
      <c r="R113">
        <v>152270.26688638699</v>
      </c>
      <c r="S113">
        <v>154858.861423455</v>
      </c>
      <c r="T113">
        <v>157491.46206765401</v>
      </c>
      <c r="U113">
        <v>160168.81692280399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16789.164646770001</v>
      </c>
      <c r="G114">
        <v>15725.6885905496</v>
      </c>
      <c r="H114">
        <v>16189.0000132681</v>
      </c>
      <c r="I114">
        <v>16663.5193003563</v>
      </c>
      <c r="J114">
        <v>17149.4936222018</v>
      </c>
      <c r="K114">
        <v>17647.175313912201</v>
      </c>
      <c r="L114">
        <v>18156.821979483899</v>
      </c>
      <c r="M114">
        <v>18678.696598019302</v>
      </c>
      <c r="N114">
        <v>19213.067632032798</v>
      </c>
      <c r="O114">
        <v>19539.689781777401</v>
      </c>
      <c r="P114">
        <v>19871.8645080676</v>
      </c>
      <c r="Q114">
        <v>20209.6862047047</v>
      </c>
      <c r="R114">
        <v>20553.2508701847</v>
      </c>
      <c r="S114">
        <v>20902.6561349779</v>
      </c>
      <c r="T114">
        <v>21258.001289272499</v>
      </c>
      <c r="U114">
        <v>21619.387311190101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130.057565084098</v>
      </c>
      <c r="G131">
        <v>123.66875605343201</v>
      </c>
      <c r="H131">
        <v>127.80896534625001</v>
      </c>
      <c r="I131">
        <v>129.053705497767</v>
      </c>
      <c r="J131">
        <v>130.495434305126</v>
      </c>
      <c r="K131">
        <v>132.174764606454</v>
      </c>
      <c r="L131">
        <v>134.07886022028299</v>
      </c>
      <c r="M131">
        <v>136.18475004321499</v>
      </c>
      <c r="N131">
        <v>138.45707536970301</v>
      </c>
      <c r="O131">
        <v>140.872194412223</v>
      </c>
      <c r="P131">
        <v>143.407576589304</v>
      </c>
      <c r="Q131">
        <v>146.044003076237</v>
      </c>
      <c r="R131">
        <v>148.76504507206801</v>
      </c>
      <c r="S131">
        <v>151.569508180984</v>
      </c>
      <c r="T131">
        <v>154.44570178607199</v>
      </c>
      <c r="U131">
        <v>157.38743277208599</v>
      </c>
      <c r="V131">
        <v>160.39349164231399</v>
      </c>
      <c r="W131">
        <v>163.46585182957401</v>
      </c>
      <c r="X131">
        <v>166.588952188886</v>
      </c>
      <c r="Y131">
        <v>169.76229451514101</v>
      </c>
      <c r="Z131">
        <v>172.98544776131999</v>
      </c>
      <c r="AA131">
        <v>176.259564360458</v>
      </c>
      <c r="AB131">
        <v>179.58723922924</v>
      </c>
      <c r="AC131">
        <v>182.96743663087801</v>
      </c>
      <c r="AD131">
        <v>186.39371607704001</v>
      </c>
      <c r="AE131">
        <v>189.857831861883</v>
      </c>
      <c r="AF131">
        <v>193.35559999848999</v>
      </c>
      <c r="AG131">
        <v>196.89179251305899</v>
      </c>
      <c r="AH131">
        <v>200.45800149885699</v>
      </c>
      <c r="AI131">
        <v>204.07184219891101</v>
      </c>
      <c r="AJ131">
        <v>207.75915504855601</v>
      </c>
      <c r="AK131">
        <v>211.55080711251799</v>
      </c>
      <c r="AL131">
        <v>211.55080711251799</v>
      </c>
      <c r="AM131">
        <v>211.55080711251799</v>
      </c>
      <c r="AN131">
        <v>211.55080711251799</v>
      </c>
      <c r="AO131">
        <v>211.55080711251799</v>
      </c>
      <c r="AP131">
        <v>211.55080711251799</v>
      </c>
      <c r="AQ131">
        <v>211.55080711251799</v>
      </c>
      <c r="AR131">
        <v>211.55080711251799</v>
      </c>
      <c r="AS131">
        <v>211.55080711251799</v>
      </c>
      <c r="AT131">
        <v>211.55080711251799</v>
      </c>
      <c r="AU131">
        <v>211.55080711251799</v>
      </c>
      <c r="AV131">
        <v>211.55080711251799</v>
      </c>
      <c r="AW131">
        <v>211.55080711251799</v>
      </c>
      <c r="AX131">
        <v>211.55080711251799</v>
      </c>
      <c r="AY131">
        <v>211.55080711251799</v>
      </c>
      <c r="AZ131">
        <v>211.55080711251799</v>
      </c>
      <c r="BA131">
        <v>211.55080711251799</v>
      </c>
      <c r="BB131">
        <v>211.55080711251799</v>
      </c>
      <c r="BC131">
        <v>211.55080711251799</v>
      </c>
      <c r="BD131">
        <v>211.55080711251799</v>
      </c>
      <c r="BE131">
        <v>211.55080711251799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4086.57095520548</v>
      </c>
      <c r="G148">
        <v>2864.8673756052899</v>
      </c>
      <c r="H148">
        <v>3627.8927612563698</v>
      </c>
      <c r="I148">
        <v>3669.7359518714302</v>
      </c>
      <c r="J148">
        <v>3707.39745970693</v>
      </c>
      <c r="K148">
        <v>3741.1479996824</v>
      </c>
      <c r="L148">
        <v>3771.62529340623</v>
      </c>
      <c r="M148">
        <v>3818.4902395205199</v>
      </c>
      <c r="N148">
        <v>3862.8476978152198</v>
      </c>
      <c r="O148">
        <v>3839.4766470443601</v>
      </c>
      <c r="P148">
        <v>3815.2168991308299</v>
      </c>
      <c r="Q148">
        <v>3790.31811335054</v>
      </c>
      <c r="R148">
        <v>3791.8742245047602</v>
      </c>
      <c r="S148">
        <v>3794.1672321153201</v>
      </c>
      <c r="T148">
        <v>3795.9597335397398</v>
      </c>
      <c r="U148">
        <v>3798.2879207537399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4086.57095520548</v>
      </c>
      <c r="G149">
        <v>2864.8673756052899</v>
      </c>
      <c r="H149">
        <v>3627.0801132778502</v>
      </c>
      <c r="I149">
        <v>3667.2698893117699</v>
      </c>
      <c r="J149">
        <v>3702.4147175210801</v>
      </c>
      <c r="K149">
        <v>3732.7678281631102</v>
      </c>
      <c r="L149">
        <v>3758.9526324203798</v>
      </c>
      <c r="M149">
        <v>3800.5280614338199</v>
      </c>
      <c r="N149">
        <v>3838.6199170545201</v>
      </c>
      <c r="O149">
        <v>3808.5151073625998</v>
      </c>
      <c r="P149">
        <v>3776.7595127875902</v>
      </c>
      <c r="Q149">
        <v>3743.62139419406</v>
      </c>
      <c r="R149">
        <v>3735.8151559696798</v>
      </c>
      <c r="S149">
        <v>3727.8755422357999</v>
      </c>
      <c r="T149">
        <v>3718.5828903312699</v>
      </c>
      <c r="U149">
        <v>3708.9521888576101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5692.1481795989903</v>
      </c>
      <c r="G150">
        <v>5049.1915367812699</v>
      </c>
      <c r="H150">
        <v>5209.0422641293799</v>
      </c>
      <c r="I150">
        <v>5371.1339871647897</v>
      </c>
      <c r="J150">
        <v>5534.9566688729601</v>
      </c>
      <c r="K150">
        <v>5699.9704644861104</v>
      </c>
      <c r="L150">
        <v>5865.7348899462704</v>
      </c>
      <c r="M150">
        <v>6031.91861657752</v>
      </c>
      <c r="N150">
        <v>6198.5731018082497</v>
      </c>
      <c r="O150">
        <v>6260.0968784991501</v>
      </c>
      <c r="P150">
        <v>6319.6648238354401</v>
      </c>
      <c r="Q150">
        <v>6377.4233933549904</v>
      </c>
      <c r="R150">
        <v>6439.9905250409101</v>
      </c>
      <c r="S150">
        <v>6500.6528601537102</v>
      </c>
      <c r="T150">
        <v>6559.5504312665698</v>
      </c>
      <c r="U150">
        <v>6616.5631887848904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5692.1481795989903</v>
      </c>
      <c r="G151">
        <v>5049.1915367812699</v>
      </c>
      <c r="H151">
        <v>5208.0004556765498</v>
      </c>
      <c r="I151">
        <v>5367.9113067724902</v>
      </c>
      <c r="J151">
        <v>5528.3147208703103</v>
      </c>
      <c r="K151">
        <v>5688.5705235571304</v>
      </c>
      <c r="L151">
        <v>5848.1376852764297</v>
      </c>
      <c r="M151">
        <v>6006.58455838789</v>
      </c>
      <c r="N151">
        <v>6163.8610924381201</v>
      </c>
      <c r="O151">
        <v>6215.02418097395</v>
      </c>
      <c r="P151">
        <v>6262.7878404209196</v>
      </c>
      <c r="Q151">
        <v>6307.2717360280903</v>
      </c>
      <c r="R151">
        <v>6354.9826501103698</v>
      </c>
      <c r="S151">
        <v>6399.2426755353099</v>
      </c>
      <c r="T151">
        <v>6440.1666134175102</v>
      </c>
      <c r="U151">
        <v>6477.6153618204098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827.33200621664605</v>
      </c>
      <c r="G152">
        <v>739.01506018423697</v>
      </c>
      <c r="H152">
        <v>762.76303028333598</v>
      </c>
      <c r="I152">
        <v>786.91864853163599</v>
      </c>
      <c r="J152">
        <v>811.38940203309801</v>
      </c>
      <c r="K152">
        <v>838.17870074539201</v>
      </c>
      <c r="L152">
        <v>865.22696645216695</v>
      </c>
      <c r="M152">
        <v>892.47301909893997</v>
      </c>
      <c r="N152">
        <v>919.92882968723904</v>
      </c>
      <c r="O152">
        <v>931.87325554555298</v>
      </c>
      <c r="P152">
        <v>943.55512220699302</v>
      </c>
      <c r="Q152">
        <v>954.99806204288404</v>
      </c>
      <c r="R152">
        <v>966.14795015593802</v>
      </c>
      <c r="S152">
        <v>977.00228611596197</v>
      </c>
      <c r="T152">
        <v>987.58470229428303</v>
      </c>
      <c r="U152">
        <v>997.86669368637797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21982.7886282652</v>
      </c>
      <c r="F153">
        <v>21976.363307565302</v>
      </c>
      <c r="G153">
        <v>19369.077172925299</v>
      </c>
      <c r="H153">
        <v>19778.7490428692</v>
      </c>
      <c r="I153">
        <v>20182.641589503201</v>
      </c>
      <c r="J153">
        <v>20579.194218545301</v>
      </c>
      <c r="K153">
        <v>20966.278011084101</v>
      </c>
      <c r="L153">
        <v>21342.493374579299</v>
      </c>
      <c r="M153">
        <v>21701.364723707498</v>
      </c>
      <c r="N153">
        <v>22047.6419621151</v>
      </c>
      <c r="O153">
        <v>22009.4832094384</v>
      </c>
      <c r="P153">
        <v>21959.175858720599</v>
      </c>
      <c r="Q153">
        <v>21897.584215275099</v>
      </c>
      <c r="R153">
        <v>21934.829879898502</v>
      </c>
      <c r="S153">
        <v>21962.743259105799</v>
      </c>
      <c r="T153">
        <v>21980.981573525802</v>
      </c>
      <c r="U153">
        <v>21989.911618507602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21982.7886282652</v>
      </c>
      <c r="F154">
        <v>21976.363307565302</v>
      </c>
      <c r="G154">
        <v>19369.077172925299</v>
      </c>
      <c r="H154">
        <v>19774.635063068199</v>
      </c>
      <c r="I154">
        <v>20170.0476211514</v>
      </c>
      <c r="J154">
        <v>20553.511384160502</v>
      </c>
      <c r="K154">
        <v>20922.668152820999</v>
      </c>
      <c r="L154">
        <v>21275.904795250601</v>
      </c>
      <c r="M154">
        <v>21606.573162594301</v>
      </c>
      <c r="N154">
        <v>21919.236495327699</v>
      </c>
      <c r="O154">
        <v>21844.676199166101</v>
      </c>
      <c r="P154">
        <v>21753.637972682998</v>
      </c>
      <c r="Q154">
        <v>21647.0758518523</v>
      </c>
      <c r="R154">
        <v>21633.708535307302</v>
      </c>
      <c r="S154">
        <v>21606.419712470099</v>
      </c>
      <c r="T154">
        <v>21564.925554302099</v>
      </c>
      <c r="U154">
        <v>21509.651948759401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3173429.9999999902</v>
      </c>
      <c r="G159">
        <v>2840949.73889999</v>
      </c>
      <c r="H159">
        <v>2938675.8330929899</v>
      </c>
      <c r="I159">
        <v>3038694.4964205301</v>
      </c>
      <c r="J159">
        <v>3141052.5175854499</v>
      </c>
      <c r="K159">
        <v>3245797.5731236199</v>
      </c>
      <c r="L159">
        <v>3352978.2435114798</v>
      </c>
      <c r="M159">
        <v>3438763.7259049001</v>
      </c>
      <c r="N159">
        <v>3525707.1854090402</v>
      </c>
      <c r="O159">
        <v>3553912.8428923101</v>
      </c>
      <c r="P159">
        <v>3582344.1456354498</v>
      </c>
      <c r="Q159">
        <v>3611002.89880053</v>
      </c>
      <c r="R159">
        <v>3639890.9219909301</v>
      </c>
      <c r="S159">
        <v>3669010.0493668602</v>
      </c>
      <c r="T159">
        <v>3698362.1297618002</v>
      </c>
      <c r="U159">
        <v>3727949.0267998902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40713.6367991921</v>
      </c>
      <c r="H169">
        <v>42064.394898234103</v>
      </c>
      <c r="I169">
        <v>43443.185316278301</v>
      </c>
      <c r="J169">
        <v>44849.499885897298</v>
      </c>
      <c r="K169">
        <v>46283.839081958002</v>
      </c>
      <c r="L169">
        <v>47746.047421910203</v>
      </c>
      <c r="M169">
        <v>49237.993799852396</v>
      </c>
      <c r="N169">
        <v>50761.313744778097</v>
      </c>
      <c r="O169">
        <v>51909.601291844898</v>
      </c>
      <c r="P169">
        <v>53073.310316475698</v>
      </c>
      <c r="Q169">
        <v>54253.247611783598</v>
      </c>
      <c r="R169">
        <v>55449.602016898098</v>
      </c>
      <c r="S169">
        <v>56661.892580585802</v>
      </c>
      <c r="T169">
        <v>57889.241000953101</v>
      </c>
      <c r="U169">
        <v>59131.696361415998</v>
      </c>
      <c r="V169">
        <v>60387.428921078397</v>
      </c>
      <c r="W169">
        <v>61654.957783571699</v>
      </c>
      <c r="X169">
        <v>62932.251600880503</v>
      </c>
      <c r="Y169">
        <v>64218.484187656999</v>
      </c>
      <c r="Z169">
        <v>65511.4922386123</v>
      </c>
      <c r="AA169">
        <v>66809.108743919205</v>
      </c>
      <c r="AB169">
        <v>68109.947195336106</v>
      </c>
      <c r="AC169">
        <v>69412.413224347998</v>
      </c>
      <c r="AD169">
        <v>70714.983093953095</v>
      </c>
      <c r="AE169">
        <v>72015.500091430207</v>
      </c>
      <c r="AF169">
        <v>73313.349409859395</v>
      </c>
      <c r="AG169">
        <v>74606.392988050298</v>
      </c>
      <c r="AH169">
        <v>75891.288865947296</v>
      </c>
      <c r="AI169">
        <v>77168.469926072605</v>
      </c>
      <c r="AJ169">
        <v>78436.537757218801</v>
      </c>
      <c r="AK169">
        <v>79695.305646859997</v>
      </c>
      <c r="AL169">
        <v>79695.305646859997</v>
      </c>
      <c r="AM169">
        <v>79695.305646859997</v>
      </c>
      <c r="AN169">
        <v>79695.305646859997</v>
      </c>
      <c r="AO169">
        <v>79695.305646859997</v>
      </c>
      <c r="AP169">
        <v>79695.305646859997</v>
      </c>
      <c r="AQ169">
        <v>79695.305646859997</v>
      </c>
      <c r="AR169">
        <v>79695.305646859997</v>
      </c>
      <c r="AS169">
        <v>79695.305646859997</v>
      </c>
      <c r="AT169">
        <v>79695.305646859997</v>
      </c>
      <c r="AU169">
        <v>79695.305646859997</v>
      </c>
      <c r="AV169">
        <v>79695.305646859997</v>
      </c>
      <c r="AW169">
        <v>79695.305646859997</v>
      </c>
      <c r="AX169">
        <v>79695.305646859997</v>
      </c>
      <c r="AY169">
        <v>79695.305646859997</v>
      </c>
      <c r="AZ169">
        <v>79695.305646859997</v>
      </c>
      <c r="BA169">
        <v>79695.305646859997</v>
      </c>
      <c r="BB169">
        <v>79695.305646859997</v>
      </c>
      <c r="BC169">
        <v>79695.305646859997</v>
      </c>
      <c r="BD169">
        <v>79695.305646859997</v>
      </c>
      <c r="BE169">
        <v>79695.305646859997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40713.6367991921</v>
      </c>
      <c r="H170">
        <v>42055.645504095301</v>
      </c>
      <c r="I170">
        <v>43416.076768640902</v>
      </c>
      <c r="J170">
        <v>44793.5277100397</v>
      </c>
      <c r="K170">
        <v>46187.5686966676</v>
      </c>
      <c r="L170">
        <v>47597.079753953803</v>
      </c>
      <c r="M170">
        <v>49022.922242934597</v>
      </c>
      <c r="N170">
        <v>50465.679853528498</v>
      </c>
      <c r="O170">
        <v>51520.902197371601</v>
      </c>
      <c r="P170">
        <v>52576.544131913499</v>
      </c>
      <c r="Q170">
        <v>53632.590459104802</v>
      </c>
      <c r="R170">
        <v>54688.389880410097</v>
      </c>
      <c r="S170">
        <v>55742.610035358397</v>
      </c>
      <c r="T170">
        <v>56793.5134472871</v>
      </c>
      <c r="U170">
        <v>57840.260112882701</v>
      </c>
      <c r="V170">
        <v>58880.1586952082</v>
      </c>
      <c r="W170">
        <v>59910.862337790102</v>
      </c>
      <c r="X170">
        <v>60929.495625934098</v>
      </c>
      <c r="Y170">
        <v>61934.361142070396</v>
      </c>
      <c r="Z170">
        <v>62922.478065342402</v>
      </c>
      <c r="AA170">
        <v>63890.886873984797</v>
      </c>
      <c r="AB170">
        <v>64837.400452494599</v>
      </c>
      <c r="AC170">
        <v>65759.654390829906</v>
      </c>
      <c r="AD170">
        <v>66655.377344495399</v>
      </c>
      <c r="AE170">
        <v>67521.732885724996</v>
      </c>
      <c r="AF170">
        <v>68357.366989752903</v>
      </c>
      <c r="AG170">
        <v>69159.529448778703</v>
      </c>
      <c r="AH170">
        <v>69924.412170151103</v>
      </c>
      <c r="AI170">
        <v>70651.746977755596</v>
      </c>
      <c r="AJ170">
        <v>71339.599820945601</v>
      </c>
      <c r="AK170">
        <v>71987.1756846957</v>
      </c>
      <c r="AL170">
        <v>71473.300353884799</v>
      </c>
      <c r="AM170">
        <v>70942.8483994993</v>
      </c>
      <c r="AN170">
        <v>70395.819821539204</v>
      </c>
      <c r="AO170">
        <v>69832.214620004597</v>
      </c>
      <c r="AP170">
        <v>69252.032794895495</v>
      </c>
      <c r="AQ170">
        <v>68655.274346211794</v>
      </c>
      <c r="AR170">
        <v>68041.939273953598</v>
      </c>
      <c r="AS170">
        <v>67412.027578120804</v>
      </c>
      <c r="AT170">
        <v>66765.539258713397</v>
      </c>
      <c r="AU170">
        <v>66102.474315731597</v>
      </c>
      <c r="AV170">
        <v>65422.832749175097</v>
      </c>
      <c r="AW170">
        <v>64726.614559044203</v>
      </c>
      <c r="AX170">
        <v>64013.819745338697</v>
      </c>
      <c r="AY170">
        <v>63284.4483080586</v>
      </c>
      <c r="AZ170">
        <v>62538.500247204</v>
      </c>
      <c r="BA170">
        <v>61775.975562774802</v>
      </c>
      <c r="BB170">
        <v>60996.874254771101</v>
      </c>
      <c r="BC170">
        <v>60201.196323192897</v>
      </c>
      <c r="BD170">
        <v>59388.941768040102</v>
      </c>
      <c r="BE170">
        <v>58560.110589312702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650</v>
      </c>
      <c r="F185">
        <v>650</v>
      </c>
      <c r="G185">
        <v>534.10500000000002</v>
      </c>
      <c r="H185">
        <v>601.52857142857101</v>
      </c>
      <c r="I185">
        <v>609.607142857143</v>
      </c>
      <c r="J185">
        <v>617.68571428571397</v>
      </c>
      <c r="K185">
        <v>625.76428571428505</v>
      </c>
      <c r="L185">
        <v>633.84285714285704</v>
      </c>
      <c r="M185">
        <v>641.92142857142801</v>
      </c>
      <c r="N185">
        <v>650</v>
      </c>
      <c r="O185">
        <v>650</v>
      </c>
      <c r="P185">
        <v>650</v>
      </c>
      <c r="Q185">
        <v>650</v>
      </c>
      <c r="R185">
        <v>650</v>
      </c>
      <c r="S185">
        <v>650</v>
      </c>
      <c r="T185">
        <v>650</v>
      </c>
      <c r="U185">
        <v>650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650</v>
      </c>
      <c r="F186">
        <v>650</v>
      </c>
      <c r="G186">
        <v>534.10500000000002</v>
      </c>
      <c r="H186">
        <v>601.40345348571395</v>
      </c>
      <c r="I186">
        <v>609.22674800000004</v>
      </c>
      <c r="J186">
        <v>616.91484251428506</v>
      </c>
      <c r="K186">
        <v>624.46269600000005</v>
      </c>
      <c r="L186">
        <v>631.86526742857097</v>
      </c>
      <c r="M186">
        <v>639.11751577142797</v>
      </c>
      <c r="N186">
        <v>646.21439999999996</v>
      </c>
      <c r="O186">
        <v>645.13279999999997</v>
      </c>
      <c r="P186">
        <v>643.91600000000005</v>
      </c>
      <c r="Q186">
        <v>642.56399999999996</v>
      </c>
      <c r="R186">
        <v>641.07680000000005</v>
      </c>
      <c r="S186">
        <v>639.45439999999996</v>
      </c>
      <c r="T186">
        <v>637.69680000000005</v>
      </c>
      <c r="U186">
        <v>635.80399999999997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820.25482436134996</v>
      </c>
      <c r="H187">
        <v>840.51941454739006</v>
      </c>
      <c r="I187">
        <v>861.49930412819697</v>
      </c>
      <c r="J187">
        <v>883.14262759476003</v>
      </c>
      <c r="K187">
        <v>905.39054786907298</v>
      </c>
      <c r="L187">
        <v>928.20959342772903</v>
      </c>
      <c r="M187">
        <v>951.56778653677998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1743.76095299801</v>
      </c>
      <c r="H188">
        <v>1786.8409813568001</v>
      </c>
      <c r="I188">
        <v>1831.44164832356</v>
      </c>
      <c r="J188">
        <v>1877.45269420005</v>
      </c>
      <c r="K188">
        <v>1924.7490385890801</v>
      </c>
      <c r="L188">
        <v>1973.2595251453099</v>
      </c>
      <c r="M188">
        <v>2022.9161731362101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375.84963963831098</v>
      </c>
      <c r="H189">
        <v>400.255012959449</v>
      </c>
      <c r="I189">
        <v>414.05955369714297</v>
      </c>
      <c r="J189">
        <v>427.50965027773998</v>
      </c>
      <c r="K189">
        <v>440.91410612833698</v>
      </c>
      <c r="L189">
        <v>454.573187060451</v>
      </c>
      <c r="M189">
        <v>468.54192756166401</v>
      </c>
      <c r="N189">
        <v>482.85986921066399</v>
      </c>
      <c r="O189">
        <v>491.45640814580401</v>
      </c>
      <c r="P189">
        <v>500.26131425639602</v>
      </c>
      <c r="Q189">
        <v>509.29953137817</v>
      </c>
      <c r="R189">
        <v>518.58916199292503</v>
      </c>
      <c r="S189">
        <v>528.13929588502901</v>
      </c>
      <c r="T189">
        <v>537.96078037270502</v>
      </c>
      <c r="U189">
        <v>548.07135134429598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8552.7859017237406</v>
      </c>
      <c r="H190">
        <v>8764.0845080834406</v>
      </c>
      <c r="I190">
        <v>8982.8415315074108</v>
      </c>
      <c r="J190">
        <v>9208.51617103836</v>
      </c>
      <c r="K190">
        <v>9440.4949332638298</v>
      </c>
      <c r="L190">
        <v>9678.4288110643392</v>
      </c>
      <c r="M190">
        <v>9921.9843730427401</v>
      </c>
      <c r="N190">
        <v>10171.021380914</v>
      </c>
      <c r="O190">
        <v>10297.7663491613</v>
      </c>
      <c r="P190">
        <v>10427.3777467689</v>
      </c>
      <c r="Q190">
        <v>10560.0341404298</v>
      </c>
      <c r="R190">
        <v>10695.708513080501</v>
      </c>
      <c r="S190">
        <v>10834.1012913676</v>
      </c>
      <c r="T190">
        <v>10974.7878330274</v>
      </c>
      <c r="U190">
        <v>11117.2932074788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941.98230254897896</v>
      </c>
      <c r="H192">
        <v>965.25419898496796</v>
      </c>
      <c r="I192">
        <v>989.34754669546601</v>
      </c>
      <c r="J192">
        <v>1014.20278322482</v>
      </c>
      <c r="K192">
        <v>1039.75233995341</v>
      </c>
      <c r="L192">
        <v>1065.9577781159301</v>
      </c>
      <c r="M192">
        <v>1092.78237441792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11811.6575086018</v>
      </c>
      <c r="H193">
        <v>12103.4673117518</v>
      </c>
      <c r="I193">
        <v>12405.5774157548</v>
      </c>
      <c r="J193">
        <v>12717.240958037501</v>
      </c>
      <c r="K193">
        <v>13037.610685534601</v>
      </c>
      <c r="L193">
        <v>13366.204608797299</v>
      </c>
      <c r="M193">
        <v>13702.562248923001</v>
      </c>
      <c r="N193">
        <v>14046.489932574001</v>
      </c>
      <c r="O193">
        <v>14221.528589343499</v>
      </c>
      <c r="P193">
        <v>14400.5258722573</v>
      </c>
      <c r="Q193">
        <v>14583.7283873505</v>
      </c>
      <c r="R193">
        <v>14771.0988232363</v>
      </c>
      <c r="S193">
        <v>14962.2234600008</v>
      </c>
      <c r="T193">
        <v>15156.5158537599</v>
      </c>
      <c r="U193">
        <v>15353.320110933701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467.77924437850101</v>
      </c>
      <c r="H194">
        <v>479.33584167403899</v>
      </c>
      <c r="I194">
        <v>491.30036367839898</v>
      </c>
      <c r="J194">
        <v>503.64323225574799</v>
      </c>
      <c r="K194">
        <v>516.33089348713895</v>
      </c>
      <c r="L194">
        <v>529.34425905579405</v>
      </c>
      <c r="M194">
        <v>542.66509253105698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1209.73759929519</v>
      </c>
      <c r="H228">
        <v>1299.6109950612599</v>
      </c>
      <c r="I228">
        <v>1374.91375272552</v>
      </c>
      <c r="J228">
        <v>1450.9102083999301</v>
      </c>
      <c r="K228">
        <v>1529.5745116466801</v>
      </c>
      <c r="L228">
        <v>1608.7599538361501</v>
      </c>
      <c r="M228">
        <v>1688.3452759797899</v>
      </c>
      <c r="N228">
        <v>1770.2017839434</v>
      </c>
      <c r="O228">
        <v>1812.4721877557299</v>
      </c>
      <c r="P228">
        <v>1852.8116005361501</v>
      </c>
      <c r="Q228">
        <v>1889.3587922163699</v>
      </c>
      <c r="R228">
        <v>1925.8605286965201</v>
      </c>
      <c r="S228">
        <v>1976.15710927647</v>
      </c>
      <c r="T228">
        <v>2004.9544969794899</v>
      </c>
      <c r="U228">
        <v>2046.94224020302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1209.73759929519</v>
      </c>
      <c r="H229">
        <v>1299.3198821983699</v>
      </c>
      <c r="I229">
        <v>1373.9898106836899</v>
      </c>
      <c r="J229">
        <v>1448.9601850798399</v>
      </c>
      <c r="K229">
        <v>1526.1482647405901</v>
      </c>
      <c r="L229">
        <v>1603.3545203912599</v>
      </c>
      <c r="M229">
        <v>1680.40329980158</v>
      </c>
      <c r="N229">
        <v>1759.0990783545101</v>
      </c>
      <c r="O229">
        <v>1797.85641203367</v>
      </c>
      <c r="P229">
        <v>1834.13525960274</v>
      </c>
      <c r="Q229">
        <v>1866.08189189626</v>
      </c>
      <c r="R229">
        <v>1897.3886066402699</v>
      </c>
      <c r="S229">
        <v>1941.62969226319</v>
      </c>
      <c r="T229">
        <v>1964.08550451306</v>
      </c>
      <c r="U229">
        <v>1998.79815871345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778.30606879999903</v>
      </c>
      <c r="H230">
        <v>822.93278080000005</v>
      </c>
      <c r="I230">
        <v>868.80237599999998</v>
      </c>
      <c r="J230">
        <v>915.91485439999997</v>
      </c>
      <c r="K230">
        <v>964.270216</v>
      </c>
      <c r="L230">
        <v>1013.8684608</v>
      </c>
      <c r="M230">
        <v>1064.7095887999999</v>
      </c>
      <c r="N230">
        <v>1116.7936</v>
      </c>
      <c r="O230">
        <v>1143.8127999999999</v>
      </c>
      <c r="P230">
        <v>1170.8320000000001</v>
      </c>
      <c r="Q230">
        <v>1197.8512000000001</v>
      </c>
      <c r="R230">
        <v>1224.8704</v>
      </c>
      <c r="S230">
        <v>1251.8896</v>
      </c>
      <c r="T230">
        <v>1278.9087999999999</v>
      </c>
      <c r="U230">
        <v>1305.9280000000001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778.30606879999903</v>
      </c>
      <c r="H231">
        <v>822.76819424383996</v>
      </c>
      <c r="I231">
        <v>868.28109457439996</v>
      </c>
      <c r="J231">
        <v>914.81575657472001</v>
      </c>
      <c r="K231">
        <v>962.34167556800003</v>
      </c>
      <c r="L231">
        <v>1010.8268554176</v>
      </c>
      <c r="M231">
        <v>1060.23780852704</v>
      </c>
      <c r="N231">
        <v>1110.53955584</v>
      </c>
      <c r="O231">
        <v>1135.5773478399999</v>
      </c>
      <c r="P231">
        <v>1160.2945119999999</v>
      </c>
      <c r="Q231">
        <v>1184.6748368000001</v>
      </c>
      <c r="R231">
        <v>1208.7021107200001</v>
      </c>
      <c r="S231">
        <v>1232.36012224</v>
      </c>
      <c r="T231">
        <v>1255.6326598400001</v>
      </c>
      <c r="U231">
        <v>1278.503512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22666.3142553951</v>
      </c>
      <c r="H233">
        <v>24759.0124264078</v>
      </c>
      <c r="I233">
        <v>26630.4210993261</v>
      </c>
      <c r="J233">
        <v>28567.724154042298</v>
      </c>
      <c r="K233">
        <v>30611.559424397801</v>
      </c>
      <c r="L233">
        <v>32721.261402545199</v>
      </c>
      <c r="M233">
        <v>34895.157620059501</v>
      </c>
      <c r="N233">
        <v>37173.164914675901</v>
      </c>
      <c r="O233">
        <v>38664.741039914297</v>
      </c>
      <c r="P233">
        <v>40145.992874719203</v>
      </c>
      <c r="Q233">
        <v>41573.684782115903</v>
      </c>
      <c r="R233">
        <v>43027.231319018902</v>
      </c>
      <c r="S233">
        <v>44819.9005918494</v>
      </c>
      <c r="T233">
        <v>46152.552986470298</v>
      </c>
      <c r="U233">
        <v>47812.738607464998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22666.3142553951</v>
      </c>
      <c r="H234">
        <v>24753.862551823098</v>
      </c>
      <c r="I234">
        <v>26613.803716560102</v>
      </c>
      <c r="J234">
        <v>28532.071634298001</v>
      </c>
      <c r="K234">
        <v>30547.887380795</v>
      </c>
      <c r="L234">
        <v>32619.1710669692</v>
      </c>
      <c r="M234">
        <v>34742.735571575096</v>
      </c>
      <c r="N234">
        <v>36956.668402212803</v>
      </c>
      <c r="O234">
        <v>38375.2194590074</v>
      </c>
      <c r="P234">
        <v>39770.226381411798</v>
      </c>
      <c r="Q234">
        <v>41098.081828208502</v>
      </c>
      <c r="R234">
        <v>42436.553487471399</v>
      </c>
      <c r="S234">
        <v>44092.742524647198</v>
      </c>
      <c r="T234">
        <v>45278.977463542396</v>
      </c>
      <c r="U234">
        <v>46768.508396277997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4259.6253995938696</v>
      </c>
      <c r="H235">
        <v>4485.4835598985901</v>
      </c>
      <c r="I235">
        <v>4718.9536713176103</v>
      </c>
      <c r="J235">
        <v>4960.2005945616402</v>
      </c>
      <c r="K235">
        <v>5209.3920784355796</v>
      </c>
      <c r="L235">
        <v>5466.6988046350098</v>
      </c>
      <c r="M235">
        <v>5732.2944331851504</v>
      </c>
      <c r="N235">
        <v>6006.3556485307299</v>
      </c>
      <c r="O235">
        <v>6147.6658907974897</v>
      </c>
      <c r="P235">
        <v>6291.2017023447497</v>
      </c>
      <c r="Q235">
        <v>6436.9934635338705</v>
      </c>
      <c r="R235">
        <v>6585.0719397765297</v>
      </c>
      <c r="S235">
        <v>6735.4682861976999</v>
      </c>
      <c r="T235">
        <v>6888.2140523533099</v>
      </c>
      <c r="U235">
        <v>7043.3411870034197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1165.35713650154</v>
      </c>
      <c r="H236">
        <v>1227.14787964372</v>
      </c>
      <c r="I236">
        <v>1291.0211161325201</v>
      </c>
      <c r="J236">
        <v>1357.0219489025301</v>
      </c>
      <c r="K236">
        <v>1425.1962710191101</v>
      </c>
      <c r="L236">
        <v>1495.59077793396</v>
      </c>
      <c r="M236">
        <v>1568.2529799163301</v>
      </c>
      <c r="N236">
        <v>1643.2312146624399</v>
      </c>
      <c r="O236">
        <v>1681.8911633288301</v>
      </c>
      <c r="P236">
        <v>1721.1599878470799</v>
      </c>
      <c r="Q236">
        <v>1761.04599973936</v>
      </c>
      <c r="R236">
        <v>1801.5576158706999</v>
      </c>
      <c r="S236">
        <v>1842.7033597247</v>
      </c>
      <c r="T236">
        <v>1884.4918626941901</v>
      </c>
      <c r="U236">
        <v>1926.9318653870901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4347.2035497041497</v>
      </c>
      <c r="H237">
        <v>4706.5468376011504</v>
      </c>
      <c r="I237">
        <v>5018.9556995508301</v>
      </c>
      <c r="J237">
        <v>5339.6025133652702</v>
      </c>
      <c r="K237">
        <v>5676.1538101184897</v>
      </c>
      <c r="L237">
        <v>6021.12631319095</v>
      </c>
      <c r="M237">
        <v>6374.4388915903601</v>
      </c>
      <c r="N237">
        <v>6743.6103311598699</v>
      </c>
      <c r="O237">
        <v>6968.3281783960601</v>
      </c>
      <c r="P237">
        <v>7190.8226880462498</v>
      </c>
      <c r="Q237">
        <v>7403.8659691419298</v>
      </c>
      <c r="R237">
        <v>7622.1393420525201</v>
      </c>
      <c r="S237">
        <v>7901.2774311150597</v>
      </c>
      <c r="T237">
        <v>8100.7452805232597</v>
      </c>
      <c r="U237">
        <v>8359.8167777477101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31291.457800901499</v>
      </c>
      <c r="H238">
        <v>32950.625081864397</v>
      </c>
      <c r="I238">
        <v>34665.710201775801</v>
      </c>
      <c r="J238">
        <v>36437.924237077503</v>
      </c>
      <c r="K238">
        <v>38268.499480320403</v>
      </c>
      <c r="L238">
        <v>40158.689769242403</v>
      </c>
      <c r="M238">
        <v>42109.7708205651</v>
      </c>
      <c r="N238">
        <v>44123.0405685734</v>
      </c>
      <c r="O238">
        <v>45161.1138890929</v>
      </c>
      <c r="P238">
        <v>46215.536371966002</v>
      </c>
      <c r="Q238">
        <v>47286.531193107599</v>
      </c>
      <c r="R238">
        <v>48374.3243570349</v>
      </c>
      <c r="S238">
        <v>49479.1447311214</v>
      </c>
      <c r="T238">
        <v>50601.224080254004</v>
      </c>
      <c r="U238">
        <v>51740.797101896103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882471.13608994801</v>
      </c>
      <c r="H239">
        <v>933454.865591935</v>
      </c>
      <c r="I239">
        <v>987471.74520633603</v>
      </c>
      <c r="J239">
        <v>1044050.4172239701</v>
      </c>
      <c r="K239">
        <v>1103028.6210125601</v>
      </c>
      <c r="L239">
        <v>1164121.2489038301</v>
      </c>
      <c r="M239">
        <v>1226081.75414866</v>
      </c>
      <c r="N239">
        <v>1289496.4158553199</v>
      </c>
      <c r="O239">
        <v>1323874.0722227099</v>
      </c>
      <c r="P239">
        <v>1357875.45713077</v>
      </c>
      <c r="Q239">
        <v>1391263.7553926399</v>
      </c>
      <c r="R239">
        <v>1426940.1737138899</v>
      </c>
      <c r="S239">
        <v>1461917.37340646</v>
      </c>
      <c r="T239">
        <v>1496197.9426957001</v>
      </c>
      <c r="U239">
        <v>1529660.33884132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992.91434563628604</v>
      </c>
      <c r="H240">
        <v>1045.5616529480901</v>
      </c>
      <c r="I240">
        <v>1099.9832983179699</v>
      </c>
      <c r="J240">
        <v>1156.21771060982</v>
      </c>
      <c r="K240">
        <v>1214.30399189935</v>
      </c>
      <c r="L240">
        <v>1274.2819279160899</v>
      </c>
      <c r="M240">
        <v>1336.19199863519</v>
      </c>
      <c r="N240">
        <v>1400.0753890209</v>
      </c>
      <c r="O240">
        <v>1433.01466268224</v>
      </c>
      <c r="P240">
        <v>1466.4727142779</v>
      </c>
      <c r="Q240">
        <v>1500.45662543921</v>
      </c>
      <c r="R240">
        <v>1534.97356755232</v>
      </c>
      <c r="S240">
        <v>1570.03080284514</v>
      </c>
      <c r="T240">
        <v>1605.6356854870701</v>
      </c>
      <c r="U240">
        <v>1641.7956627015501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10847.902513368101</v>
      </c>
      <c r="H241">
        <v>11423.090957184801</v>
      </c>
      <c r="I241">
        <v>12017.664604130399</v>
      </c>
      <c r="J241">
        <v>12632.0433016682</v>
      </c>
      <c r="K241">
        <v>13266.654252312799</v>
      </c>
      <c r="L241">
        <v>13921.9321277127</v>
      </c>
      <c r="M241">
        <v>14598.3191843687</v>
      </c>
      <c r="N241">
        <v>15296.2653810102</v>
      </c>
      <c r="O241">
        <v>15656.1373388581</v>
      </c>
      <c r="P241">
        <v>16021.677109324801</v>
      </c>
      <c r="Q241">
        <v>16392.962061466998</v>
      </c>
      <c r="R241">
        <v>16770.0705449411</v>
      </c>
      <c r="S241">
        <v>17153.081901878501</v>
      </c>
      <c r="T241">
        <v>17542.076478900199</v>
      </c>
      <c r="U241">
        <v>17937.135639272099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5406.0642223994901</v>
      </c>
      <c r="H242">
        <v>5692.7100199094702</v>
      </c>
      <c r="I242">
        <v>5989.0164548514404</v>
      </c>
      <c r="J242">
        <v>6295.19275867334</v>
      </c>
      <c r="K242">
        <v>6611.4518282210902</v>
      </c>
      <c r="L242">
        <v>6938.0102825917802</v>
      </c>
      <c r="M242">
        <v>7275.0885208019999</v>
      </c>
      <c r="N242">
        <v>7622.9107802824501</v>
      </c>
      <c r="O242">
        <v>7802.2533687292698</v>
      </c>
      <c r="P242">
        <v>7984.4205178669999</v>
      </c>
      <c r="Q242">
        <v>8169.4507846506103</v>
      </c>
      <c r="R242">
        <v>8357.3832147181092</v>
      </c>
      <c r="S242">
        <v>8548.2573483084907</v>
      </c>
      <c r="T242">
        <v>8742.1132262492101</v>
      </c>
      <c r="U242">
        <v>8938.9913960139093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540.348918218216</v>
      </c>
      <c r="H260">
        <v>559.60779557998001</v>
      </c>
      <c r="I260">
        <v>582.70164771905297</v>
      </c>
      <c r="J260">
        <v>604.52386347967797</v>
      </c>
      <c r="K260">
        <v>628.08510680899599</v>
      </c>
      <c r="L260">
        <v>652.05648891919702</v>
      </c>
      <c r="M260">
        <v>677.92258892595999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540.348918218216</v>
      </c>
      <c r="H261">
        <v>559.48244343376996</v>
      </c>
      <c r="I261">
        <v>582.31007221178595</v>
      </c>
      <c r="J261">
        <v>603.71138340716197</v>
      </c>
      <c r="K261">
        <v>626.67819616974305</v>
      </c>
      <c r="L261">
        <v>649.86557911642899</v>
      </c>
      <c r="M261">
        <v>674.73364106765302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8500.8048259062598</v>
      </c>
      <c r="G262">
        <v>7874.8238716477499</v>
      </c>
      <c r="H262">
        <v>8062.6774438168204</v>
      </c>
      <c r="I262">
        <v>8243.2797390498599</v>
      </c>
      <c r="J262">
        <v>8414.8526783641701</v>
      </c>
      <c r="K262">
        <v>8583.9577870148405</v>
      </c>
      <c r="L262">
        <v>8754.6927914226708</v>
      </c>
      <c r="M262">
        <v>8924.8074272303402</v>
      </c>
      <c r="N262">
        <v>9094.9990494787107</v>
      </c>
      <c r="O262">
        <v>9155.6846028938398</v>
      </c>
      <c r="P262">
        <v>9210.5766774211897</v>
      </c>
      <c r="Q262">
        <v>9264.0502660804905</v>
      </c>
      <c r="R262">
        <v>9314.6422081514102</v>
      </c>
      <c r="S262">
        <v>9360.8869280567196</v>
      </c>
      <c r="T262">
        <v>9405.7041063806791</v>
      </c>
      <c r="U262">
        <v>9446.1656105399397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8500.8048259062598</v>
      </c>
      <c r="G263">
        <v>7874.8238716477499</v>
      </c>
      <c r="H263">
        <v>8061.0649083280596</v>
      </c>
      <c r="I263">
        <v>8238.3337712064294</v>
      </c>
      <c r="J263">
        <v>8404.7548551501295</v>
      </c>
      <c r="K263">
        <v>8566.7898714408093</v>
      </c>
      <c r="L263">
        <v>8728.4287130484008</v>
      </c>
      <c r="M263">
        <v>8887.3232360359707</v>
      </c>
      <c r="N263">
        <v>9044.0670548016296</v>
      </c>
      <c r="O263">
        <v>9089.7636737530102</v>
      </c>
      <c r="P263">
        <v>9127.6814873244002</v>
      </c>
      <c r="Q263">
        <v>9162.1457131536099</v>
      </c>
      <c r="R263">
        <v>9191.6889310038096</v>
      </c>
      <c r="S263">
        <v>9214.8570919790309</v>
      </c>
      <c r="T263">
        <v>9234.5202916445505</v>
      </c>
      <c r="U263">
        <v>9247.7961327186003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10958.7356281921</v>
      </c>
      <c r="H267">
        <v>11217.100067416301</v>
      </c>
      <c r="I267">
        <v>11479.5359218622</v>
      </c>
      <c r="J267">
        <v>11746.0987833902</v>
      </c>
      <c r="K267">
        <v>12016.8449485566</v>
      </c>
      <c r="L267">
        <v>12291.831427147999</v>
      </c>
      <c r="M267">
        <v>12571.1159508164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4007.9616549337702</v>
      </c>
      <c r="H268">
        <v>4102.4538299931901</v>
      </c>
      <c r="I268">
        <v>4198.4350523883104</v>
      </c>
      <c r="J268">
        <v>4295.9256538483396</v>
      </c>
      <c r="K268">
        <v>4394.9462238323204</v>
      </c>
      <c r="L268">
        <v>4495.5176126506103</v>
      </c>
      <c r="M268">
        <v>4597.6609346228697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3691.88842910015</v>
      </c>
      <c r="H270">
        <v>3778.9288246371002</v>
      </c>
      <c r="I270">
        <v>3867.3408392418901</v>
      </c>
      <c r="J270">
        <v>3957.14320125631</v>
      </c>
      <c r="K270">
        <v>4048.3548764271</v>
      </c>
      <c r="L270">
        <v>4140.9950707811704</v>
      </c>
      <c r="M270">
        <v>4235.0832335346904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681717.13524267997</v>
      </c>
      <c r="H271">
        <v>699602.75821842696</v>
      </c>
      <c r="I271">
        <v>721797.47072884801</v>
      </c>
      <c r="J271">
        <v>741902.36006761796</v>
      </c>
      <c r="K271">
        <v>763621.48062641302</v>
      </c>
      <c r="L271">
        <v>785294.62881389901</v>
      </c>
      <c r="M271">
        <v>808678.627923992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102.251317883656</v>
      </c>
      <c r="H272">
        <v>104.662006972367</v>
      </c>
      <c r="I272">
        <v>107.110684711063</v>
      </c>
      <c r="J272">
        <v>109.597869803837</v>
      </c>
      <c r="K272">
        <v>112.124087529994</v>
      </c>
      <c r="L272">
        <v>114.68986982369501</v>
      </c>
      <c r="M272">
        <v>117.295755354516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17298.847284388801</v>
      </c>
      <c r="H273">
        <v>17706.686941215499</v>
      </c>
      <c r="I273">
        <v>18120.9535064503</v>
      </c>
      <c r="J273">
        <v>18541.734734295602</v>
      </c>
      <c r="K273">
        <v>18969.119491347301</v>
      </c>
      <c r="L273">
        <v>19403.197770066501</v>
      </c>
      <c r="M273">
        <v>19844.060702411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297.17830469382199</v>
      </c>
      <c r="H274">
        <v>304.18461533464898</v>
      </c>
      <c r="I274">
        <v>311.30133435782398</v>
      </c>
      <c r="J274">
        <v>318.52996929992901</v>
      </c>
      <c r="K274">
        <v>325.872046807441</v>
      </c>
      <c r="L274">
        <v>333.32911286817199</v>
      </c>
      <c r="M274">
        <v>340.90273304543803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4148.9346101411802</v>
      </c>
      <c r="H292">
        <v>4885.1360933955002</v>
      </c>
      <c r="I292">
        <v>6300.2086965955104</v>
      </c>
      <c r="J292">
        <v>6510.2445662045402</v>
      </c>
      <c r="K292">
        <v>6737.5251649249803</v>
      </c>
      <c r="L292">
        <v>6984.1769060510996</v>
      </c>
      <c r="M292">
        <v>7252.3120037783401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4148.9346101411802</v>
      </c>
      <c r="H293">
        <v>4884.0418229105799</v>
      </c>
      <c r="I293">
        <v>6295.9749563513997</v>
      </c>
      <c r="J293">
        <v>6501.4947975075602</v>
      </c>
      <c r="K293">
        <v>6722.4331085555496</v>
      </c>
      <c r="L293">
        <v>6960.7100716467703</v>
      </c>
      <c r="M293">
        <v>7218.1971281125698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11212.996773180101</v>
      </c>
      <c r="H294">
        <v>11739.735798244499</v>
      </c>
      <c r="I294">
        <v>12282.2027093572</v>
      </c>
      <c r="J294">
        <v>12840.7325758856</v>
      </c>
      <c r="K294">
        <v>13409.872594614601</v>
      </c>
      <c r="L294">
        <v>13989.8825329882</v>
      </c>
      <c r="M294">
        <v>14578.2282404494</v>
      </c>
      <c r="N294">
        <v>15167.649910943001</v>
      </c>
      <c r="O294">
        <v>15505.6917225736</v>
      </c>
      <c r="P294">
        <v>15822.5583421991</v>
      </c>
      <c r="Q294">
        <v>16113.9447053321</v>
      </c>
      <c r="R294">
        <v>16568.442876321002</v>
      </c>
      <c r="S294">
        <v>17009.855298254301</v>
      </c>
      <c r="T294">
        <v>17435.1274938692</v>
      </c>
      <c r="U294">
        <v>17839.562943163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11212.996773180101</v>
      </c>
      <c r="H295">
        <v>11737.387851084901</v>
      </c>
      <c r="I295">
        <v>12274.8333877316</v>
      </c>
      <c r="J295">
        <v>12825.323696794499</v>
      </c>
      <c r="K295">
        <v>13383.052849425399</v>
      </c>
      <c r="L295">
        <v>13947.9128853893</v>
      </c>
      <c r="M295">
        <v>14516.999681839499</v>
      </c>
      <c r="N295">
        <v>15082.711071441699</v>
      </c>
      <c r="O295">
        <v>15394.050742171001</v>
      </c>
      <c r="P295">
        <v>15680.155317119301</v>
      </c>
      <c r="Q295">
        <v>15936.691313573499</v>
      </c>
      <c r="R295">
        <v>16349.7394303535</v>
      </c>
      <c r="S295">
        <v>16744.501555601601</v>
      </c>
      <c r="T295">
        <v>17117.8081734808</v>
      </c>
      <c r="U295">
        <v>17464.9321213566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32972.619279762999</v>
      </c>
      <c r="H297">
        <v>34068.715633508902</v>
      </c>
      <c r="I297">
        <v>35221.824166914303</v>
      </c>
      <c r="J297">
        <v>36438.525265751399</v>
      </c>
      <c r="K297">
        <v>37708.081725469798</v>
      </c>
      <c r="L297">
        <v>39039.801997640803</v>
      </c>
      <c r="M297">
        <v>40435.771750023297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32972.619279762999</v>
      </c>
      <c r="H298">
        <v>34061.629340657099</v>
      </c>
      <c r="I298">
        <v>35199.845748634099</v>
      </c>
      <c r="J298">
        <v>36393.049986219798</v>
      </c>
      <c r="K298">
        <v>37629.648915480902</v>
      </c>
      <c r="L298">
        <v>38917.997815408198</v>
      </c>
      <c r="M298">
        <v>40259.148299019202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11111.469138041601</v>
      </c>
      <c r="H299">
        <v>11684.7184910707</v>
      </c>
      <c r="I299">
        <v>12280.3466741214</v>
      </c>
      <c r="J299">
        <v>12903.143703147</v>
      </c>
      <c r="K299">
        <v>13551.5296841938</v>
      </c>
      <c r="L299">
        <v>14227.725235091</v>
      </c>
      <c r="M299">
        <v>14932.6034159349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4226.1464676526302</v>
      </c>
      <c r="H300">
        <v>4444.1766577463804</v>
      </c>
      <c r="I300">
        <v>4670.7184327863497</v>
      </c>
      <c r="J300">
        <v>4907.5936318786198</v>
      </c>
      <c r="K300">
        <v>5154.2013566928599</v>
      </c>
      <c r="L300">
        <v>5411.3861990718797</v>
      </c>
      <c r="M300">
        <v>5679.48021950165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783.70039755519997</v>
      </c>
      <c r="H301">
        <v>836.130611462616</v>
      </c>
      <c r="I301">
        <v>872.05354098519604</v>
      </c>
      <c r="J301">
        <v>909.35749138046003</v>
      </c>
      <c r="K301">
        <v>949.13433113949804</v>
      </c>
      <c r="L301">
        <v>991.40229110180701</v>
      </c>
      <c r="M301">
        <v>1036.1889400725099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27544.423338802</v>
      </c>
      <c r="H302">
        <v>28965.4616067723</v>
      </c>
      <c r="I302">
        <v>30441.9751643089</v>
      </c>
      <c r="J302">
        <v>31985.838069250902</v>
      </c>
      <c r="K302">
        <v>33593.133893684397</v>
      </c>
      <c r="L302">
        <v>35269.367367614497</v>
      </c>
      <c r="M302">
        <v>37016.702735624203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4910057.4381810399</v>
      </c>
      <c r="H303">
        <v>5148977.6534764199</v>
      </c>
      <c r="I303">
        <v>5397313.3013653299</v>
      </c>
      <c r="J303">
        <v>5627659.4237888101</v>
      </c>
      <c r="K303">
        <v>5865579.2708534598</v>
      </c>
      <c r="L303">
        <v>6111276.3924678601</v>
      </c>
      <c r="M303">
        <v>6333604.6848029196</v>
      </c>
      <c r="N303">
        <v>6561712.6264940202</v>
      </c>
      <c r="O303">
        <v>6688693.91713636</v>
      </c>
      <c r="P303">
        <v>6817558.6623288896</v>
      </c>
      <c r="Q303">
        <v>6948331.8330335701</v>
      </c>
      <c r="R303">
        <v>7045984.0642005196</v>
      </c>
      <c r="S303">
        <v>7144439.1093833297</v>
      </c>
      <c r="T303">
        <v>7243702.5554163503</v>
      </c>
      <c r="U303">
        <v>7343780.0249319701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1202.66762450483</v>
      </c>
      <c r="H304">
        <v>1264.7141846033501</v>
      </c>
      <c r="I304">
        <v>1329.1829531431599</v>
      </c>
      <c r="J304">
        <v>1396.5923851580999</v>
      </c>
      <c r="K304">
        <v>1466.7714783005199</v>
      </c>
      <c r="L304">
        <v>1539.9605846909601</v>
      </c>
      <c r="M304">
        <v>1616.25420138459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8538.7689463129009</v>
      </c>
      <c r="H305">
        <v>8979.2906913070492</v>
      </c>
      <c r="I305">
        <v>9437.0097714572494</v>
      </c>
      <c r="J305">
        <v>9915.6071437069204</v>
      </c>
      <c r="K305">
        <v>10413.8687157281</v>
      </c>
      <c r="L305">
        <v>10933.500953365199</v>
      </c>
      <c r="M305">
        <v>11475.174772259001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13678.0449205438</v>
      </c>
      <c r="H306">
        <v>14383.7059185625</v>
      </c>
      <c r="I306">
        <v>15116.9149067256</v>
      </c>
      <c r="J306">
        <v>15883.5683198399</v>
      </c>
      <c r="K306">
        <v>16681.721333130001</v>
      </c>
      <c r="L306">
        <v>17514.1074924524</v>
      </c>
      <c r="M306">
        <v>18381.801521146201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14628.3055801965</v>
      </c>
      <c r="H324">
        <v>16488.3553755711</v>
      </c>
      <c r="I324">
        <v>18585.4267633298</v>
      </c>
      <c r="J324">
        <v>19120.997272861499</v>
      </c>
      <c r="K324">
        <v>19670.556432069101</v>
      </c>
      <c r="L324">
        <v>20234.4495587358</v>
      </c>
      <c r="M324">
        <v>20813.0301878965</v>
      </c>
      <c r="N324">
        <v>21406.660262400001</v>
      </c>
      <c r="O324">
        <v>21834.793467648</v>
      </c>
      <c r="P324">
        <v>22271.489337000901</v>
      </c>
      <c r="Q324">
        <v>22494.204230371</v>
      </c>
      <c r="R324">
        <v>22719.146272674701</v>
      </c>
      <c r="S324">
        <v>22946.337735401401</v>
      </c>
      <c r="T324">
        <v>23175.801112755398</v>
      </c>
      <c r="U324">
        <v>23407.559123882998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14628.3055801965</v>
      </c>
      <c r="H325">
        <v>16484.661983966998</v>
      </c>
      <c r="I325">
        <v>18572.937356544899</v>
      </c>
      <c r="J325">
        <v>19095.298652526799</v>
      </c>
      <c r="K325">
        <v>19626.494385661299</v>
      </c>
      <c r="L325">
        <v>20166.461808218501</v>
      </c>
      <c r="M325">
        <v>20715.125693892602</v>
      </c>
      <c r="N325">
        <v>21272.3976892342</v>
      </c>
      <c r="O325">
        <v>21658.717693124901</v>
      </c>
      <c r="P325">
        <v>22046.992724484</v>
      </c>
      <c r="Q325">
        <v>22217.0756342528</v>
      </c>
      <c r="R325">
        <v>22383.266414179401</v>
      </c>
      <c r="S325">
        <v>22545.419322488498</v>
      </c>
      <c r="T325">
        <v>22703.385582873001</v>
      </c>
      <c r="U325">
        <v>22857.0133332892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1170.08306555172</v>
      </c>
      <c r="H326">
        <v>1328.6936830279799</v>
      </c>
      <c r="I326">
        <v>1504.6116863294101</v>
      </c>
      <c r="J326">
        <v>1699.5921575576899</v>
      </c>
      <c r="K326">
        <v>1824.3407545354301</v>
      </c>
      <c r="L326">
        <v>1941.7547282077601</v>
      </c>
      <c r="M326">
        <v>2067.0522790980299</v>
      </c>
      <c r="N326">
        <v>2200.76103188147</v>
      </c>
      <c r="O326">
        <v>2324.1860041391901</v>
      </c>
      <c r="P326">
        <v>2455.0164747323702</v>
      </c>
      <c r="Q326">
        <v>2547.47000728488</v>
      </c>
      <c r="R326">
        <v>2619.5837626758398</v>
      </c>
      <c r="S326">
        <v>2693.8609307285301</v>
      </c>
      <c r="T326">
        <v>2770.3664138228</v>
      </c>
      <c r="U326">
        <v>2849.1670614098998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1170.08306555172</v>
      </c>
      <c r="H327">
        <v>1328.4279442913701</v>
      </c>
      <c r="I327">
        <v>1503.70891931761</v>
      </c>
      <c r="J327">
        <v>1697.5526469686199</v>
      </c>
      <c r="K327">
        <v>1820.69207302636</v>
      </c>
      <c r="L327">
        <v>1935.9294640231301</v>
      </c>
      <c r="M327">
        <v>2058.37065952582</v>
      </c>
      <c r="N327">
        <v>2188.43677010294</v>
      </c>
      <c r="O327">
        <v>2307.4518649093902</v>
      </c>
      <c r="P327">
        <v>2432.9213264597802</v>
      </c>
      <c r="Q327">
        <v>2519.4478372047502</v>
      </c>
      <c r="R327">
        <v>2585.0052570085199</v>
      </c>
      <c r="S327">
        <v>2651.83670020917</v>
      </c>
      <c r="T327">
        <v>2719.94574509123</v>
      </c>
      <c r="U327">
        <v>2789.3345531202899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79109.913599999898</v>
      </c>
      <c r="H329">
        <v>87608.983844571398</v>
      </c>
      <c r="I329">
        <v>96745.028461714202</v>
      </c>
      <c r="J329">
        <v>101484.525593746</v>
      </c>
      <c r="K329">
        <v>106448.39045080201</v>
      </c>
      <c r="L329">
        <v>111646.989255472</v>
      </c>
      <c r="M329">
        <v>117091.158539795</v>
      </c>
      <c r="N329">
        <v>122792.226184054</v>
      </c>
      <c r="O329">
        <v>127703.915231416</v>
      </c>
      <c r="P329">
        <v>132812.07184067299</v>
      </c>
      <c r="Q329">
        <v>138124.5547143</v>
      </c>
      <c r="R329">
        <v>139505.80026144299</v>
      </c>
      <c r="S329">
        <v>140900.85826405801</v>
      </c>
      <c r="T329">
        <v>142309.86684669799</v>
      </c>
      <c r="U329">
        <v>143732.96551516501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79109.913599999898</v>
      </c>
      <c r="H330">
        <v>87590.761175931693</v>
      </c>
      <c r="I330">
        <v>96684.659563954105</v>
      </c>
      <c r="J330">
        <v>101357.87290580499</v>
      </c>
      <c r="K330">
        <v>106226.977798664</v>
      </c>
      <c r="L330">
        <v>111298.650648995</v>
      </c>
      <c r="M330">
        <v>116579.704359293</v>
      </c>
      <c r="N330">
        <v>122077.084258758</v>
      </c>
      <c r="O330">
        <v>126747.668314164</v>
      </c>
      <c r="P330">
        <v>131568.95084824401</v>
      </c>
      <c r="Q330">
        <v>136544.40980836799</v>
      </c>
      <c r="R330">
        <v>137590.66463545401</v>
      </c>
      <c r="S330">
        <v>138614.88273958099</v>
      </c>
      <c r="T330">
        <v>139616.22568702401</v>
      </c>
      <c r="U330">
        <v>140593.83754831401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3814.0292799343802</v>
      </c>
      <c r="H331">
        <v>3905.2906599447001</v>
      </c>
      <c r="I331">
        <v>3998.4317247673398</v>
      </c>
      <c r="J331">
        <v>4093.48833113618</v>
      </c>
      <c r="K331">
        <v>4190.4969885580103</v>
      </c>
      <c r="L331">
        <v>4289.4948708279799</v>
      </c>
      <c r="M331">
        <v>4390.5198277436302</v>
      </c>
      <c r="N331">
        <v>4493.6103970208196</v>
      </c>
      <c r="O331">
        <v>4561.0145529761303</v>
      </c>
      <c r="P331">
        <v>4629.4297712707703</v>
      </c>
      <c r="Q331">
        <v>4698.87121783983</v>
      </c>
      <c r="R331">
        <v>4769.3542861074302</v>
      </c>
      <c r="S331">
        <v>4840.8946003990404</v>
      </c>
      <c r="T331">
        <v>4913.5080194050197</v>
      </c>
      <c r="U331">
        <v>4987.2106396960999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1593.65399014018</v>
      </c>
      <c r="H332">
        <v>1631.7866450634899</v>
      </c>
      <c r="I332">
        <v>1670.7047074867201</v>
      </c>
      <c r="J332">
        <v>1710.42315978751</v>
      </c>
      <c r="K332">
        <v>1750.95725709814</v>
      </c>
      <c r="L332">
        <v>1792.3225321171301</v>
      </c>
      <c r="M332">
        <v>1834.53480000384</v>
      </c>
      <c r="N332">
        <v>1877.6101633574301</v>
      </c>
      <c r="O332">
        <v>1905.7743158077899</v>
      </c>
      <c r="P332">
        <v>1934.3609305449099</v>
      </c>
      <c r="Q332">
        <v>1963.37634450309</v>
      </c>
      <c r="R332">
        <v>1992.8269896706299</v>
      </c>
      <c r="S332">
        <v>2022.7193945156901</v>
      </c>
      <c r="T332">
        <v>2053.06018543343</v>
      </c>
      <c r="U332">
        <v>2083.85608821493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2773.4650496395302</v>
      </c>
      <c r="H333">
        <v>2915.5194047570199</v>
      </c>
      <c r="I333">
        <v>3007.9437977102498</v>
      </c>
      <c r="J333">
        <v>3096.3980253734298</v>
      </c>
      <c r="K333">
        <v>3193.1957456811901</v>
      </c>
      <c r="L333">
        <v>3291.3033773147599</v>
      </c>
      <c r="M333">
        <v>3390.347309108</v>
      </c>
      <c r="N333">
        <v>3496.0900299170798</v>
      </c>
      <c r="O333">
        <v>3572.6151914730299</v>
      </c>
      <c r="P333">
        <v>3653.8667127927401</v>
      </c>
      <c r="Q333">
        <v>3733.8081702361701</v>
      </c>
      <c r="R333">
        <v>3817.5919342678499</v>
      </c>
      <c r="S333">
        <v>3899.2387155523002</v>
      </c>
      <c r="T333">
        <v>3978.3694946062801</v>
      </c>
      <c r="U333">
        <v>4064.4033527581901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10822.768406808</v>
      </c>
      <c r="H334">
        <v>11081.7335871578</v>
      </c>
      <c r="I334">
        <v>11346.032600026499</v>
      </c>
      <c r="J334">
        <v>11615.767193224099</v>
      </c>
      <c r="K334">
        <v>11891.0409668827</v>
      </c>
      <c r="L334">
        <v>12171.959406132501</v>
      </c>
      <c r="M334">
        <v>12458.6299143423</v>
      </c>
      <c r="N334">
        <v>12751.1618469321</v>
      </c>
      <c r="O334">
        <v>12942.429274636001</v>
      </c>
      <c r="P334">
        <v>13136.565713755601</v>
      </c>
      <c r="Q334">
        <v>13333.614199461899</v>
      </c>
      <c r="R334">
        <v>13533.618412453799</v>
      </c>
      <c r="S334">
        <v>13736.6226886407</v>
      </c>
      <c r="T334">
        <v>13942.672028970301</v>
      </c>
      <c r="U334">
        <v>14151.8121094048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1665868.3075942399</v>
      </c>
      <c r="H335">
        <v>1693965.24567392</v>
      </c>
      <c r="I335">
        <v>1722405.11919118</v>
      </c>
      <c r="J335">
        <v>1751191.6169090001</v>
      </c>
      <c r="K335">
        <v>1780328.4646626799</v>
      </c>
      <c r="L335">
        <v>1809819.4257169301</v>
      </c>
      <c r="M335">
        <v>1839668.3011263199</v>
      </c>
      <c r="N335">
        <v>1869878.93009901</v>
      </c>
      <c r="O335">
        <v>1884837.9615398</v>
      </c>
      <c r="P335">
        <v>1899916.6652321201</v>
      </c>
      <c r="Q335">
        <v>1915115.9985539699</v>
      </c>
      <c r="R335">
        <v>1926606.6945453</v>
      </c>
      <c r="S335">
        <v>1938166.3347125701</v>
      </c>
      <c r="T335">
        <v>1949795.3327208499</v>
      </c>
      <c r="U335">
        <v>1961494.1047171699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851.20574600298698</v>
      </c>
      <c r="H336">
        <v>871.57323805702902</v>
      </c>
      <c r="I336">
        <v>892.36023357984095</v>
      </c>
      <c r="J336">
        <v>913.57473498977504</v>
      </c>
      <c r="K336">
        <v>935.22489038945196</v>
      </c>
      <c r="L336">
        <v>957.31899613574501</v>
      </c>
      <c r="M336">
        <v>979.86549945409104</v>
      </c>
      <c r="N336">
        <v>1002.87300109785</v>
      </c>
      <c r="O336">
        <v>1017.91609611432</v>
      </c>
      <c r="P336">
        <v>1033.1848375560301</v>
      </c>
      <c r="Q336">
        <v>1048.6826101193701</v>
      </c>
      <c r="R336">
        <v>1064.41284927116</v>
      </c>
      <c r="S336">
        <v>1080.37904201023</v>
      </c>
      <c r="T336">
        <v>1096.5847276403899</v>
      </c>
      <c r="U336">
        <v>1113.03349855499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11676.8962214887</v>
      </c>
      <c r="H337">
        <v>11956.298812605801</v>
      </c>
      <c r="I337">
        <v>12241.456179806701</v>
      </c>
      <c r="J337">
        <v>12532.4781007907</v>
      </c>
      <c r="K337">
        <v>12829.4763517638</v>
      </c>
      <c r="L337">
        <v>13132.564742693399</v>
      </c>
      <c r="M337">
        <v>13441.859153171699</v>
      </c>
      <c r="N337">
        <v>13757.4775688973</v>
      </c>
      <c r="O337">
        <v>13963.839732430701</v>
      </c>
      <c r="P337">
        <v>14173.2973284172</v>
      </c>
      <c r="Q337">
        <v>14385.8967883434</v>
      </c>
      <c r="R337">
        <v>14601.685240168599</v>
      </c>
      <c r="S337">
        <v>14820.7105187711</v>
      </c>
      <c r="T337">
        <v>15043.0211765527</v>
      </c>
      <c r="U337">
        <v>15268.666494200999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18321.986742603302</v>
      </c>
      <c r="H338">
        <v>18760.391818164098</v>
      </c>
      <c r="I338">
        <v>19207.8265989746</v>
      </c>
      <c r="J338">
        <v>19664.463335050401</v>
      </c>
      <c r="K338">
        <v>20130.4774122237</v>
      </c>
      <c r="L338">
        <v>20606.047407461701</v>
      </c>
      <c r="M338">
        <v>21091.355145139201</v>
      </c>
      <c r="N338">
        <v>21586.585754280299</v>
      </c>
      <c r="O338">
        <v>21910.384540594499</v>
      </c>
      <c r="P338">
        <v>22239.040308703501</v>
      </c>
      <c r="Q338">
        <v>22572.625913333999</v>
      </c>
      <c r="R338">
        <v>22911.215302034001</v>
      </c>
      <c r="S338">
        <v>23254.883531564501</v>
      </c>
      <c r="T338">
        <v>23603.706784538001</v>
      </c>
      <c r="U338">
        <v>23957.762386306102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workbookViewId="0">
      <selection activeCell="A15" sqref="A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</f>
        <v>3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01_AUS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</f>
        <v>3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01_AUS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</f>
        <v>3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01_AUS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</f>
        <v>3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01_AUS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</f>
        <v>3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01_AUS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</f>
        <v>3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01_AUS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</f>
        <v>3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01_AUS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</f>
        <v>3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01_AUS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</f>
        <v>3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ref="L23:AP30" si="17">K23*(1-$G$4)</f>
        <v>6.3513502468112975E-5</v>
      </c>
      <c r="M23" s="33">
        <f t="shared" si="17"/>
        <v>6.3513502468112975E-5</v>
      </c>
      <c r="N23" s="33">
        <f t="shared" si="17"/>
        <v>6.3513502468112975E-5</v>
      </c>
      <c r="O23" s="33">
        <f t="shared" si="17"/>
        <v>6.3513502468112975E-5</v>
      </c>
      <c r="P23" s="33">
        <f t="shared" si="17"/>
        <v>6.3513502468112975E-5</v>
      </c>
      <c r="Q23" s="33">
        <f t="shared" si="17"/>
        <v>6.3513502468112975E-5</v>
      </c>
      <c r="R23" s="33">
        <f t="shared" si="17"/>
        <v>6.3513502468112975E-5</v>
      </c>
      <c r="S23" s="33">
        <f t="shared" si="17"/>
        <v>6.3513502468112975E-5</v>
      </c>
      <c r="T23" s="33">
        <f t="shared" si="17"/>
        <v>6.3513502468112975E-5</v>
      </c>
      <c r="U23" s="33">
        <f t="shared" si="17"/>
        <v>6.3513502468112975E-5</v>
      </c>
      <c r="V23" s="33">
        <f t="shared" si="17"/>
        <v>6.3513502468112975E-5</v>
      </c>
      <c r="W23" s="33">
        <f t="shared" si="17"/>
        <v>6.3513502468112975E-5</v>
      </c>
      <c r="X23" s="33">
        <f t="shared" si="17"/>
        <v>6.3513502468112975E-5</v>
      </c>
      <c r="Y23" s="33">
        <f t="shared" si="17"/>
        <v>6.3513502468112975E-5</v>
      </c>
      <c r="Z23" s="33">
        <f t="shared" si="17"/>
        <v>6.3513502468112975E-5</v>
      </c>
      <c r="AA23" s="33">
        <f t="shared" si="17"/>
        <v>6.3513502468112975E-5</v>
      </c>
      <c r="AB23" s="33">
        <f t="shared" si="17"/>
        <v>6.3513502468112975E-5</v>
      </c>
      <c r="AC23" s="33">
        <f t="shared" si="17"/>
        <v>6.3513502468112975E-5</v>
      </c>
      <c r="AD23" s="33">
        <f t="shared" si="17"/>
        <v>6.3513502468112975E-5</v>
      </c>
      <c r="AE23" s="33">
        <f t="shared" si="17"/>
        <v>6.3513502468112975E-5</v>
      </c>
      <c r="AF23" s="33">
        <f t="shared" si="17"/>
        <v>6.3513502468112975E-5</v>
      </c>
      <c r="AG23" s="33">
        <f t="shared" si="17"/>
        <v>6.3513502468112975E-5</v>
      </c>
      <c r="AH23" s="33">
        <f t="shared" si="17"/>
        <v>6.3513502468112975E-5</v>
      </c>
      <c r="AI23" s="33">
        <f t="shared" si="17"/>
        <v>6.3513502468112975E-5</v>
      </c>
      <c r="AJ23" s="33">
        <f t="shared" si="17"/>
        <v>6.3513502468112975E-5</v>
      </c>
      <c r="AK23" s="33">
        <f t="shared" si="17"/>
        <v>6.3513502468112975E-5</v>
      </c>
      <c r="AL23" s="33">
        <f t="shared" si="17"/>
        <v>6.3513502468112975E-5</v>
      </c>
      <c r="AM23" s="33">
        <f t="shared" si="17"/>
        <v>6.3513502468112975E-5</v>
      </c>
      <c r="AN23" s="33">
        <f t="shared" si="17"/>
        <v>6.3513502468112975E-5</v>
      </c>
      <c r="AO23" s="33">
        <f t="shared" si="17"/>
        <v>6.3513502468112975E-5</v>
      </c>
      <c r="AP23" s="33">
        <f t="shared" si="17"/>
        <v>6.3513502468112975E-5</v>
      </c>
      <c r="AQ23" s="33">
        <f t="shared" ref="AQ23:BK23" si="18">AP23*(1-$G$4)</f>
        <v>6.3513502468112975E-5</v>
      </c>
      <c r="AR23" s="33">
        <f t="shared" si="18"/>
        <v>6.3513502468112975E-5</v>
      </c>
      <c r="AS23" s="33">
        <f t="shared" si="18"/>
        <v>6.3513502468112975E-5</v>
      </c>
      <c r="AT23" s="33">
        <f t="shared" si="18"/>
        <v>6.3513502468112975E-5</v>
      </c>
      <c r="AU23" s="33">
        <f t="shared" si="18"/>
        <v>6.3513502468112975E-5</v>
      </c>
      <c r="AV23" s="33">
        <f t="shared" si="18"/>
        <v>6.3513502468112975E-5</v>
      </c>
      <c r="AW23" s="33">
        <f t="shared" si="18"/>
        <v>6.3513502468112975E-5</v>
      </c>
      <c r="AX23" s="33">
        <f t="shared" si="18"/>
        <v>6.3513502468112975E-5</v>
      </c>
      <c r="AY23" s="33">
        <f t="shared" si="18"/>
        <v>6.3513502468112975E-5</v>
      </c>
      <c r="AZ23" s="33">
        <f t="shared" si="18"/>
        <v>6.3513502468112975E-5</v>
      </c>
      <c r="BA23" s="33">
        <f t="shared" si="18"/>
        <v>6.3513502468112975E-5</v>
      </c>
      <c r="BB23" s="33">
        <f t="shared" si="18"/>
        <v>6.3513502468112975E-5</v>
      </c>
      <c r="BC23" s="33">
        <f t="shared" si="18"/>
        <v>6.3513502468112975E-5</v>
      </c>
      <c r="BD23" s="33">
        <f t="shared" si="18"/>
        <v>6.3513502468112975E-5</v>
      </c>
      <c r="BE23" s="33">
        <f t="shared" si="18"/>
        <v>6.3513502468112975E-5</v>
      </c>
      <c r="BF23" s="33">
        <f t="shared" si="18"/>
        <v>6.3513502468112975E-5</v>
      </c>
      <c r="BG23" s="33">
        <f t="shared" si="18"/>
        <v>6.3513502468112975E-5</v>
      </c>
      <c r="BH23" s="33">
        <f t="shared" si="18"/>
        <v>6.3513502468112975E-5</v>
      </c>
      <c r="BI23" s="33">
        <f t="shared" si="18"/>
        <v>6.3513502468112975E-5</v>
      </c>
      <c r="BJ23" s="33">
        <f t="shared" si="18"/>
        <v>6.3513502468112975E-5</v>
      </c>
      <c r="BK23" s="33">
        <f t="shared" si="18"/>
        <v>6.3513502468112975E-5</v>
      </c>
      <c r="BL23" t="str">
        <f t="shared" si="6"/>
        <v>01_AUS</v>
      </c>
      <c r="BM23" t="str">
        <f t="shared" si="7"/>
        <v>d_nonenergy_7_3_naphtha</v>
      </c>
      <c r="BP23" s="4">
        <f t="shared" si="8"/>
        <v>0.11438337599999999</v>
      </c>
      <c r="BQ23" s="4">
        <f t="shared" si="9"/>
        <v>0.11555567999999999</v>
      </c>
      <c r="BR23" s="4" cm="1">
        <f t="array" ref="BR23">L23*INDEX(prod_est,$H23+$I23-1,MATCH(BR$14,$BQ$14:$DQ$14,0))</f>
        <v>0.11572987354587649</v>
      </c>
      <c r="BS23" s="4" cm="1">
        <f t="array" ref="BS23">M23*INDEX(prod_est,$H23+$I23-1,MATCH(BS$14,$BQ$14:$DQ$14,0))</f>
        <v>0.10905325331157782</v>
      </c>
      <c r="BT23" s="4" cm="1">
        <f t="array" ref="BT23">N23*INDEX(prod_est,$H23+$I23-1,MATCH(BT$14,$BQ$14:$DQ$14,0))</f>
        <v>0.11057441928971243</v>
      </c>
      <c r="BU23" s="4" cm="1">
        <f t="array" ref="BU23">O23*INDEX(prod_est,$H23+$I23-1,MATCH(BU$14,$BQ$14:$DQ$14,0))</f>
        <v>0.11201708605567166</v>
      </c>
      <c r="BV23" s="4" cm="1">
        <f t="array" ref="BV23">P23*INDEX(prod_est,$H23+$I23-1,MATCH(BV$14,$BQ$14:$DQ$14,0))</f>
        <v>0.11338618455650631</v>
      </c>
      <c r="BW23" s="4" cm="1">
        <f t="array" ref="BW23">Q23*INDEX(prod_est,$H23+$I23-1,MATCH(BW$14,$BQ$14:$DQ$14,0))</f>
        <v>0.1146793796909969</v>
      </c>
      <c r="BX23" s="4" cm="1">
        <f t="array" ref="BX23">R23*INDEX(prod_est,$H23+$I23-1,MATCH(BX$14,$BQ$14:$DQ$14,0))</f>
        <v>0.11591673215993305</v>
      </c>
      <c r="BY23" s="4" cm="1">
        <f t="array" ref="BY23">S23*INDEX(prod_est,$H23+$I23-1,MATCH(BY$14,$BQ$14:$DQ$14,0))</f>
        <v>0.11725992105169365</v>
      </c>
      <c r="BZ23" s="4" cm="1">
        <f t="array" ref="BZ23">T23*INDEX(prod_est,$H23+$I23-1,MATCH(BZ$14,$BQ$14:$DQ$14,0))</f>
        <v>0.11854174848091874</v>
      </c>
      <c r="CA23" s="4" cm="1">
        <f t="array" ref="CA23">U23*INDEX(prod_est,$H23+$I23-1,MATCH(CA$14,$BQ$14:$DQ$14,0))</f>
        <v>0.11876858288911593</v>
      </c>
      <c r="CB23" s="4" cm="1">
        <f t="array" ref="CB23">V23*INDEX(prod_est,$H23+$I23-1,MATCH(CB$14,$BQ$14:$DQ$14,0))</f>
        <v>0.1189346784243447</v>
      </c>
      <c r="CC23" s="4" cm="1">
        <f t="array" ref="CC23">W23*INDEX(prod_est,$H23+$I23-1,MATCH(CC$14,$BQ$14:$DQ$14,0))</f>
        <v>0.1190176358167028</v>
      </c>
      <c r="CD23" s="4" cm="1">
        <f t="array" ref="CD23">X23*INDEX(prod_est,$H23+$I23-1,MATCH(CD$14,$BQ$14:$DQ$14,0))</f>
        <v>0.11936113098505169</v>
      </c>
      <c r="CE23" s="4" cm="1">
        <f t="array" ref="CE23">Y23*INDEX(prod_est,$H23+$I23-1,MATCH(CE$14,$BQ$14:$DQ$14,0))</f>
        <v>0.11962442880365906</v>
      </c>
      <c r="CF23" s="4" cm="1">
        <f t="array" ref="CF23">Z23*INDEX(prod_est,$H23+$I23-1,MATCH(CF$14,$BQ$14:$DQ$14,0))</f>
        <v>0.11983643582207686</v>
      </c>
      <c r="CG23" s="4" cm="1">
        <f t="array" ref="CG23">AA23*INDEX(prod_est,$H23+$I23-1,MATCH(CG$14,$BQ$14:$DQ$14,0))</f>
        <v>0.11998969303222243</v>
      </c>
      <c r="CH23" s="4" cm="1">
        <f t="array" ref="CH23">AB23*INDEX(prod_est,$H23+$I23-1,MATCH(CH$14,$BQ$14:$DQ$14,0))</f>
        <v>0.12009822692442945</v>
      </c>
      <c r="CI23" s="4" cm="1">
        <f t="array" ref="CI23">AC23*INDEX(prod_est,$H23+$I23-1,MATCH(CI$14,$BQ$14:$DQ$14,0))</f>
        <v>0.12014049216853241</v>
      </c>
      <c r="CJ23" s="4" cm="1">
        <f t="array" ref="CJ23">AD23*INDEX(prod_est,$H23+$I23-1,MATCH(CJ$14,$BQ$14:$DQ$14,0))</f>
        <v>0.1201375072390536</v>
      </c>
      <c r="CK23" s="4" cm="1">
        <f t="array" ref="CK23">AE23*INDEX(prod_est,$H23+$I23-1,MATCH(CK$14,$BQ$14:$DQ$14,0))</f>
        <v>0.12008194811125747</v>
      </c>
      <c r="CL23" s="4" cm="1">
        <f t="array" ref="CL23">AF23*INDEX(prod_est,$H23+$I23-1,MATCH(CL$14,$BQ$14:$DQ$14,0))</f>
        <v>0.11998735847920698</v>
      </c>
      <c r="CM23" s="4" cm="1">
        <f t="array" ref="CM23">AG23*INDEX(prod_est,$H23+$I23-1,MATCH(CM$14,$BQ$14:$DQ$14,0))</f>
        <v>0.11983273581395346</v>
      </c>
      <c r="CN23" s="4" cm="1">
        <f t="array" ref="CN23">AH23*INDEX(prod_est,$H23+$I23-1,MATCH(CN$14,$BQ$14:$DQ$14,0))</f>
        <v>0.11973947005345634</v>
      </c>
      <c r="CO23" s="4" cm="1">
        <f t="array" ref="CO23">AI23*INDEX(prod_est,$H23+$I23-1,MATCH(CO$14,$BQ$14:$DQ$14,0))</f>
        <v>0.11960058773342577</v>
      </c>
      <c r="CP23" s="4" cm="1">
        <f t="array" ref="CP23">AJ23*INDEX(prod_est,$H23+$I23-1,MATCH(CP$14,$BQ$14:$DQ$14,0))</f>
        <v>0.11941573598564324</v>
      </c>
      <c r="CQ23" s="4" cm="1">
        <f t="array" ref="CQ23">AK23*INDEX(prod_est,$H23+$I23-1,MATCH(CQ$14,$BQ$14:$DQ$14,0))</f>
        <v>0.11919116035372684</v>
      </c>
      <c r="CR23" s="4" cm="1">
        <f t="array" ref="CR23">AL23*INDEX(prod_est,$H23+$I23-1,MATCH(CR$14,$BQ$14:$DQ$14,0))</f>
        <v>0.11892634040872906</v>
      </c>
      <c r="CS23" s="4" cm="1">
        <f t="array" ref="CS23">AM23*INDEX(prod_est,$H23+$I23-1,MATCH(CS$14,$BQ$14:$DQ$14,0))</f>
        <v>0.11862075566054069</v>
      </c>
      <c r="CT23" s="4" cm="1">
        <f t="array" ref="CT23">AN23*INDEX(prod_est,$H23+$I23-1,MATCH(CT$14,$BQ$14:$DQ$14,0))</f>
        <v>0.11827388555849948</v>
      </c>
      <c r="CU23" s="4" cm="1">
        <f t="array" ref="CU23">AO23*INDEX(prod_est,$H23+$I23-1,MATCH(CU$14,$BQ$14:$DQ$14,0))</f>
        <v>0.1178788755476733</v>
      </c>
      <c r="CV23" s="4" cm="1">
        <f t="array" ref="CV23">AP23*INDEX(prod_est,$H23+$I23-1,MATCH(CV$14,$BQ$14:$DQ$14,0))</f>
        <v>0.11742914167462148</v>
      </c>
      <c r="CW23" s="4" cm="1">
        <f t="array" ref="CW23">AQ23*INDEX(prod_est,$H23+$I23-1,MATCH(CW$14,$BQ$14:$DQ$14,0))</f>
        <v>0.11691838720566317</v>
      </c>
      <c r="CX23" s="4" cm="1">
        <f t="array" ref="CX23">AR23*INDEX(prod_est,$H23+$I23-1,MATCH(CX$14,$BQ$14:$DQ$14,0))</f>
        <v>0.11691838720566317</v>
      </c>
      <c r="CY23" s="4" cm="1">
        <f t="array" ref="CY23">AS23*INDEX(prod_est,$H23+$I23-1,MATCH(CY$14,$BQ$14:$DQ$14,0))</f>
        <v>0.11691838720566317</v>
      </c>
      <c r="CZ23" s="4" cm="1">
        <f t="array" ref="CZ23">AT23*INDEX(prod_est,$H23+$I23-1,MATCH(CZ$14,$BQ$14:$DQ$14,0))</f>
        <v>0.11691838720566317</v>
      </c>
      <c r="DA23" s="4" cm="1">
        <f t="array" ref="DA23">AU23*INDEX(prod_est,$H23+$I23-1,MATCH(DA$14,$BQ$14:$DQ$14,0))</f>
        <v>0.11691838720566317</v>
      </c>
      <c r="DB23" s="4" cm="1">
        <f t="array" ref="DB23">AV23*INDEX(prod_est,$H23+$I23-1,MATCH(DB$14,$BQ$14:$DQ$14,0))</f>
        <v>0.11691838720566317</v>
      </c>
      <c r="DC23" s="4" cm="1">
        <f t="array" ref="DC23">AW23*INDEX(prod_est,$H23+$I23-1,MATCH(DC$14,$BQ$14:$DQ$14,0))</f>
        <v>0.11691838720566317</v>
      </c>
      <c r="DD23" s="4" cm="1">
        <f t="array" ref="DD23">AX23*INDEX(prod_est,$H23+$I23-1,MATCH(DD$14,$BQ$14:$DQ$14,0))</f>
        <v>0.11691838720566317</v>
      </c>
      <c r="DE23" s="4" cm="1">
        <f t="array" ref="DE23">AY23*INDEX(prod_est,$H23+$I23-1,MATCH(DE$14,$BQ$14:$DQ$14,0))</f>
        <v>0.11691838720566317</v>
      </c>
      <c r="DF23" s="4" cm="1">
        <f t="array" ref="DF23">AZ23*INDEX(prod_est,$H23+$I23-1,MATCH(DF$14,$BQ$14:$DQ$14,0))</f>
        <v>0.11691838720566317</v>
      </c>
      <c r="DG23" s="4" cm="1">
        <f t="array" ref="DG23">BA23*INDEX(prod_est,$H23+$I23-1,MATCH(DG$14,$BQ$14:$DQ$14,0))</f>
        <v>0.11691838720566317</v>
      </c>
      <c r="DH23" s="4" cm="1">
        <f t="array" ref="DH23">BB23*INDEX(prod_est,$H23+$I23-1,MATCH(DH$14,$BQ$14:$DQ$14,0))</f>
        <v>0.11691838720566317</v>
      </c>
      <c r="DI23" s="4" cm="1">
        <f t="array" ref="DI23">BC23*INDEX(prod_est,$H23+$I23-1,MATCH(DI$14,$BQ$14:$DQ$14,0))</f>
        <v>0.11691838720566317</v>
      </c>
      <c r="DJ23" s="4" cm="1">
        <f t="array" ref="DJ23">BD23*INDEX(prod_est,$H23+$I23-1,MATCH(DJ$14,$BQ$14:$DQ$14,0))</f>
        <v>0.11691838720566317</v>
      </c>
      <c r="DK23" s="4" cm="1">
        <f t="array" ref="DK23">BE23*INDEX(prod_est,$H23+$I23-1,MATCH(DK$14,$BQ$14:$DQ$14,0))</f>
        <v>0.11691838720566317</v>
      </c>
      <c r="DL23" s="4" cm="1">
        <f t="array" ref="DL23">BF23*INDEX(prod_est,$H23+$I23-1,MATCH(DL$14,$BQ$14:$DQ$14,0))</f>
        <v>0.11691838720566317</v>
      </c>
      <c r="DM23" s="4" cm="1">
        <f t="array" ref="DM23">BG23*INDEX(prod_est,$H23+$I23-1,MATCH(DM$14,$BQ$14:$DQ$14,0))</f>
        <v>0.11691838720566317</v>
      </c>
      <c r="DN23" s="4" cm="1">
        <f t="array" ref="DN23">BH23*INDEX(prod_est,$H23+$I23-1,MATCH(DN$14,$BQ$14:$DQ$14,0))</f>
        <v>0.11691838720566317</v>
      </c>
      <c r="DO23" s="4" cm="1">
        <f t="array" ref="DO23">BI23*INDEX(prod_est,$H23+$I23-1,MATCH(DO$14,$BQ$14:$DQ$14,0))</f>
        <v>0.11691838720566317</v>
      </c>
      <c r="DP23" s="4" cm="1">
        <f t="array" ref="DP23">BJ23*INDEX(prod_est,$H23+$I23-1,MATCH(DP$14,$BQ$14:$DQ$14,0))</f>
        <v>0.11691838720566317</v>
      </c>
      <c r="DQ23" s="4" cm="1">
        <f t="array" ref="DQ23">BK23*INDEX(prod_est,$H23+$I23-1,MATCH(DQ$14,$BQ$14:$DQ$14,0))</f>
        <v>0.11691838720566317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</f>
        <v>3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01_AUS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</f>
        <v>3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17"/>
        <v>1.0659222588126786E-4</v>
      </c>
      <c r="M25" s="33">
        <f t="shared" si="17"/>
        <v>1.0659222588126786E-4</v>
      </c>
      <c r="N25" s="33">
        <f t="shared" si="17"/>
        <v>1.0659222588126786E-4</v>
      </c>
      <c r="O25" s="33">
        <f t="shared" si="17"/>
        <v>1.0659222588126786E-4</v>
      </c>
      <c r="P25" s="33">
        <f t="shared" si="17"/>
        <v>1.0659222588126786E-4</v>
      </c>
      <c r="Q25" s="33">
        <f t="shared" si="17"/>
        <v>1.0659222588126786E-4</v>
      </c>
      <c r="R25" s="33">
        <f t="shared" si="17"/>
        <v>1.0659222588126786E-4</v>
      </c>
      <c r="S25" s="33">
        <f t="shared" si="17"/>
        <v>1.0659222588126786E-4</v>
      </c>
      <c r="T25" s="33">
        <f t="shared" si="17"/>
        <v>1.0659222588126786E-4</v>
      </c>
      <c r="U25" s="33">
        <f t="shared" si="17"/>
        <v>1.0659222588126786E-4</v>
      </c>
      <c r="V25" s="33">
        <f t="shared" si="17"/>
        <v>1.0659222588126786E-4</v>
      </c>
      <c r="W25" s="33">
        <f t="shared" si="17"/>
        <v>1.0659222588126786E-4</v>
      </c>
      <c r="X25" s="33">
        <f t="shared" si="17"/>
        <v>1.0659222588126786E-4</v>
      </c>
      <c r="Y25" s="33">
        <f t="shared" si="17"/>
        <v>1.0659222588126786E-4</v>
      </c>
      <c r="Z25" s="33">
        <f t="shared" si="17"/>
        <v>1.0659222588126786E-4</v>
      </c>
      <c r="AA25" s="33">
        <f t="shared" si="17"/>
        <v>1.0659222588126786E-4</v>
      </c>
      <c r="AB25" s="33">
        <f t="shared" si="17"/>
        <v>1.0659222588126786E-4</v>
      </c>
      <c r="AC25" s="33">
        <f t="shared" si="17"/>
        <v>1.0659222588126786E-4</v>
      </c>
      <c r="AD25" s="33">
        <f t="shared" si="17"/>
        <v>1.0659222588126786E-4</v>
      </c>
      <c r="AE25" s="33">
        <f t="shared" si="17"/>
        <v>1.0659222588126786E-4</v>
      </c>
      <c r="AF25" s="33">
        <f t="shared" si="17"/>
        <v>1.0659222588126786E-4</v>
      </c>
      <c r="AG25" s="33">
        <f t="shared" si="17"/>
        <v>1.0659222588126786E-4</v>
      </c>
      <c r="AH25" s="33">
        <f t="shared" si="17"/>
        <v>1.0659222588126786E-4</v>
      </c>
      <c r="AI25" s="33">
        <f t="shared" si="17"/>
        <v>1.0659222588126786E-4</v>
      </c>
      <c r="AJ25" s="33">
        <f t="shared" si="17"/>
        <v>1.0659222588126786E-4</v>
      </c>
      <c r="AK25" s="33">
        <f t="shared" si="17"/>
        <v>1.0659222588126786E-4</v>
      </c>
      <c r="AL25" s="33">
        <f t="shared" si="17"/>
        <v>1.0659222588126786E-4</v>
      </c>
      <c r="AM25" s="33">
        <f t="shared" si="17"/>
        <v>1.0659222588126786E-4</v>
      </c>
      <c r="AN25" s="33">
        <f t="shared" si="17"/>
        <v>1.0659222588126786E-4</v>
      </c>
      <c r="AO25" s="33">
        <f t="shared" si="17"/>
        <v>1.0659222588126786E-4</v>
      </c>
      <c r="AP25" s="33">
        <f t="shared" si="17"/>
        <v>1.0659222588126786E-4</v>
      </c>
      <c r="AQ25" s="33">
        <f t="shared" ref="AQ25:BK25" si="20">AP25*(1-$G$4)</f>
        <v>1.0659222588126786E-4</v>
      </c>
      <c r="AR25" s="33">
        <f t="shared" si="20"/>
        <v>1.0659222588126786E-4</v>
      </c>
      <c r="AS25" s="33">
        <f t="shared" si="20"/>
        <v>1.0659222588126786E-4</v>
      </c>
      <c r="AT25" s="33">
        <f t="shared" si="20"/>
        <v>1.0659222588126786E-4</v>
      </c>
      <c r="AU25" s="33">
        <f t="shared" si="20"/>
        <v>1.0659222588126786E-4</v>
      </c>
      <c r="AV25" s="33">
        <f t="shared" si="20"/>
        <v>1.0659222588126786E-4</v>
      </c>
      <c r="AW25" s="33">
        <f t="shared" si="20"/>
        <v>1.0659222588126786E-4</v>
      </c>
      <c r="AX25" s="33">
        <f t="shared" si="20"/>
        <v>1.0659222588126786E-4</v>
      </c>
      <c r="AY25" s="33">
        <f t="shared" si="20"/>
        <v>1.0659222588126786E-4</v>
      </c>
      <c r="AZ25" s="33">
        <f t="shared" si="20"/>
        <v>1.0659222588126786E-4</v>
      </c>
      <c r="BA25" s="33">
        <f t="shared" si="20"/>
        <v>1.0659222588126786E-4</v>
      </c>
      <c r="BB25" s="33">
        <f t="shared" si="20"/>
        <v>1.0659222588126786E-4</v>
      </c>
      <c r="BC25" s="33">
        <f t="shared" si="20"/>
        <v>1.0659222588126786E-4</v>
      </c>
      <c r="BD25" s="33">
        <f t="shared" si="20"/>
        <v>1.0659222588126786E-4</v>
      </c>
      <c r="BE25" s="33">
        <f t="shared" si="20"/>
        <v>1.0659222588126786E-4</v>
      </c>
      <c r="BF25" s="33">
        <f t="shared" si="20"/>
        <v>1.0659222588126786E-4</v>
      </c>
      <c r="BG25" s="33">
        <f t="shared" si="20"/>
        <v>1.0659222588126786E-4</v>
      </c>
      <c r="BH25" s="33">
        <f t="shared" si="20"/>
        <v>1.0659222588126786E-4</v>
      </c>
      <c r="BI25" s="33">
        <f t="shared" si="20"/>
        <v>1.0659222588126786E-4</v>
      </c>
      <c r="BJ25" s="33">
        <f t="shared" si="20"/>
        <v>1.0659222588126786E-4</v>
      </c>
      <c r="BK25" s="33">
        <f t="shared" si="20"/>
        <v>1.0659222588126786E-4</v>
      </c>
      <c r="BL25" t="str">
        <f t="shared" si="6"/>
        <v>01_AUS</v>
      </c>
      <c r="BM25" t="str">
        <f t="shared" si="7"/>
        <v>d_nonenergy_7_6_kerosene</v>
      </c>
      <c r="BP25" s="4">
        <f t="shared" si="8"/>
        <v>0.19091807999999999</v>
      </c>
      <c r="BQ25" s="4">
        <f t="shared" si="9"/>
        <v>0.193932576</v>
      </c>
      <c r="BR25" s="4" cm="1">
        <f t="array" ref="BR25">L25*INDEX(prod_est,$H25+$I25-1,MATCH(BR$14,$BQ$14:$DQ$14,0))</f>
        <v>0.19422491821177534</v>
      </c>
      <c r="BS25" s="4" cm="1">
        <f t="array" ref="BS25">M25*INDEX(prod_est,$H25+$I25-1,MATCH(BS$14,$BQ$14:$DQ$14,0))</f>
        <v>0.18301980773160451</v>
      </c>
      <c r="BT25" s="4" cm="1">
        <f t="array" ref="BT25">N25*INDEX(prod_est,$H25+$I25-1,MATCH(BT$14,$BQ$14:$DQ$14,0))</f>
        <v>0.18557272106882172</v>
      </c>
      <c r="BU25" s="4" cm="1">
        <f t="array" ref="BU25">O25*INDEX(prod_est,$H25+$I25-1,MATCH(BU$14,$BQ$14:$DQ$14,0))</f>
        <v>0.1879938922499533</v>
      </c>
      <c r="BV25" s="4" cm="1">
        <f t="array" ref="BV25">P25*INDEX(prod_est,$H25+$I25-1,MATCH(BV$14,$BQ$14:$DQ$14,0))</f>
        <v>0.19029159669048451</v>
      </c>
      <c r="BW25" s="4" cm="1">
        <f t="array" ref="BW25">Q25*INDEX(prod_est,$H25+$I25-1,MATCH(BW$14,$BQ$14:$DQ$14,0))</f>
        <v>0.1924619154814122</v>
      </c>
      <c r="BX25" s="4" cm="1">
        <f t="array" ref="BX25">R25*INDEX(prod_est,$H25+$I25-1,MATCH(BX$14,$BQ$14:$DQ$14,0))</f>
        <v>0.19453851571188763</v>
      </c>
      <c r="BY25" s="4" cm="1">
        <f t="array" ref="BY25">S25*INDEX(prod_est,$H25+$I25-1,MATCH(BY$14,$BQ$14:$DQ$14,0))</f>
        <v>0.19679273706936412</v>
      </c>
      <c r="BZ25" s="4" cm="1">
        <f t="array" ref="BZ25">T25*INDEX(prod_est,$H25+$I25-1,MATCH(BZ$14,$BQ$14:$DQ$14,0))</f>
        <v>0.19894397788536797</v>
      </c>
      <c r="CA25" s="4" cm="1">
        <f t="array" ref="CA25">U25*INDEX(prod_est,$H25+$I25-1,MATCH(CA$14,$BQ$14:$DQ$14,0))</f>
        <v>0.19932466519651629</v>
      </c>
      <c r="CB25" s="4" cm="1">
        <f t="array" ref="CB25">V25*INDEX(prod_est,$H25+$I25-1,MATCH(CB$14,$BQ$14:$DQ$14,0))</f>
        <v>0.19960341683390023</v>
      </c>
      <c r="CC25" s="4" cm="1">
        <f t="array" ref="CC25">W25*INDEX(prod_est,$H25+$I25-1,MATCH(CC$14,$BQ$14:$DQ$14,0))</f>
        <v>0.19974264097933597</v>
      </c>
      <c r="CD25" s="4" cm="1">
        <f t="array" ref="CD25">X25*INDEX(prod_est,$H25+$I25-1,MATCH(CD$14,$BQ$14:$DQ$14,0))</f>
        <v>0.20031911547926065</v>
      </c>
      <c r="CE25" s="4" cm="1">
        <f t="array" ref="CE25">Y25*INDEX(prod_est,$H25+$I25-1,MATCH(CE$14,$BQ$14:$DQ$14,0))</f>
        <v>0.2007609979052713</v>
      </c>
      <c r="CF25" s="4" cm="1">
        <f t="array" ref="CF25">Z25*INDEX(prod_est,$H25+$I25-1,MATCH(CF$14,$BQ$14:$DQ$14,0))</f>
        <v>0.20111680098835505</v>
      </c>
      <c r="CG25" s="4" cm="1">
        <f t="array" ref="CG25">AA25*INDEX(prod_est,$H25+$I25-1,MATCH(CG$14,$BQ$14:$DQ$14,0))</f>
        <v>0.20137400656712109</v>
      </c>
      <c r="CH25" s="4" cm="1">
        <f t="array" ref="CH25">AB25*INDEX(prod_est,$H25+$I25-1,MATCH(CH$14,$BQ$14:$DQ$14,0))</f>
        <v>0.20155615475143376</v>
      </c>
      <c r="CI25" s="4" cm="1">
        <f t="array" ref="CI25">AC25*INDEX(prod_est,$H25+$I25-1,MATCH(CI$14,$BQ$14:$DQ$14,0))</f>
        <v>0.2016270868567544</v>
      </c>
      <c r="CJ25" s="4" cm="1">
        <f t="array" ref="CJ25">AD25*INDEX(prod_est,$H25+$I25-1,MATCH(CJ$14,$BQ$14:$DQ$14,0))</f>
        <v>0.20162207736641169</v>
      </c>
      <c r="CK25" s="4" cm="1">
        <f t="array" ref="CK25">AE25*INDEX(prod_est,$H25+$I25-1,MATCH(CK$14,$BQ$14:$DQ$14,0))</f>
        <v>0.20152883465628427</v>
      </c>
      <c r="CL25" s="4" cm="1">
        <f t="array" ref="CL25">AF25*INDEX(prod_est,$H25+$I25-1,MATCH(CL$14,$BQ$14:$DQ$14,0))</f>
        <v>0.20137008857814737</v>
      </c>
      <c r="CM25" s="4" cm="1">
        <f t="array" ref="CM25">AG25*INDEX(prod_est,$H25+$I25-1,MATCH(CM$14,$BQ$14:$DQ$14,0))</f>
        <v>0.20111059140950449</v>
      </c>
      <c r="CN25" s="4" cm="1">
        <f t="array" ref="CN25">AH25*INDEX(prod_est,$H25+$I25-1,MATCH(CN$14,$BQ$14:$DQ$14,0))</f>
        <v>0.20095406713319194</v>
      </c>
      <c r="CO25" s="4" cm="1">
        <f t="array" ref="CO25">AI25*INDEX(prod_est,$H25+$I25-1,MATCH(CO$14,$BQ$14:$DQ$14,0))</f>
        <v>0.20072098637001021</v>
      </c>
      <c r="CP25" s="4" cm="1">
        <f t="array" ref="CP25">AJ25*INDEX(prod_est,$H25+$I25-1,MATCH(CP$14,$BQ$14:$DQ$14,0))</f>
        <v>0.20041075691503604</v>
      </c>
      <c r="CQ25" s="4" cm="1">
        <f t="array" ref="CQ25">AK25*INDEX(prod_est,$H25+$I25-1,MATCH(CQ$14,$BQ$14:$DQ$14,0))</f>
        <v>0.20003386041973287</v>
      </c>
      <c r="CR25" s="4" cm="1">
        <f t="array" ref="CR25">AL25*INDEX(prod_est,$H25+$I25-1,MATCH(CR$14,$BQ$14:$DQ$14,0))</f>
        <v>0.19958942346856268</v>
      </c>
      <c r="CS25" s="4" cm="1">
        <f t="array" ref="CS25">AM25*INDEX(prod_est,$H25+$I25-1,MATCH(CS$14,$BQ$14:$DQ$14,0))</f>
        <v>0.19907657254334218</v>
      </c>
      <c r="CT25" s="4" cm="1">
        <f t="array" ref="CT25">AN25*INDEX(prod_est,$H25+$I25-1,MATCH(CT$14,$BQ$14:$DQ$14,0))</f>
        <v>0.19849443402426434</v>
      </c>
      <c r="CU25" s="4" cm="1">
        <f t="array" ref="CU25">AO25*INDEX(prod_est,$H25+$I25-1,MATCH(CU$14,$BQ$14:$DQ$14,0))</f>
        <v>0.19783150418000822</v>
      </c>
      <c r="CV25" s="4" cm="1">
        <f t="array" ref="CV25">AP25*INDEX(prod_est,$H25+$I25-1,MATCH(CV$14,$BQ$14:$DQ$14,0))</f>
        <v>0.19707673341914736</v>
      </c>
      <c r="CW25" s="4" cm="1">
        <f t="array" ref="CW25">AQ25*INDEX(prod_est,$H25+$I25-1,MATCH(CW$14,$BQ$14:$DQ$14,0))</f>
        <v>0.19621955417993905</v>
      </c>
      <c r="CX25" s="4" cm="1">
        <f t="array" ref="CX25">AR25*INDEX(prod_est,$H25+$I25-1,MATCH(CX$14,$BQ$14:$DQ$14,0))</f>
        <v>0.19621955417993905</v>
      </c>
      <c r="CY25" s="4" cm="1">
        <f t="array" ref="CY25">AS25*INDEX(prod_est,$H25+$I25-1,MATCH(CY$14,$BQ$14:$DQ$14,0))</f>
        <v>0.19621955417993905</v>
      </c>
      <c r="CZ25" s="4" cm="1">
        <f t="array" ref="CZ25">AT25*INDEX(prod_est,$H25+$I25-1,MATCH(CZ$14,$BQ$14:$DQ$14,0))</f>
        <v>0.19621955417993905</v>
      </c>
      <c r="DA25" s="4" cm="1">
        <f t="array" ref="DA25">AU25*INDEX(prod_est,$H25+$I25-1,MATCH(DA$14,$BQ$14:$DQ$14,0))</f>
        <v>0.19621955417993905</v>
      </c>
      <c r="DB25" s="4" cm="1">
        <f t="array" ref="DB25">AV25*INDEX(prod_est,$H25+$I25-1,MATCH(DB$14,$BQ$14:$DQ$14,0))</f>
        <v>0.19621955417993905</v>
      </c>
      <c r="DC25" s="4" cm="1">
        <f t="array" ref="DC25">AW25*INDEX(prod_est,$H25+$I25-1,MATCH(DC$14,$BQ$14:$DQ$14,0))</f>
        <v>0.19621955417993905</v>
      </c>
      <c r="DD25" s="4" cm="1">
        <f t="array" ref="DD25">AX25*INDEX(prod_est,$H25+$I25-1,MATCH(DD$14,$BQ$14:$DQ$14,0))</f>
        <v>0.19621955417993905</v>
      </c>
      <c r="DE25" s="4" cm="1">
        <f t="array" ref="DE25">AY25*INDEX(prod_est,$H25+$I25-1,MATCH(DE$14,$BQ$14:$DQ$14,0))</f>
        <v>0.19621955417993905</v>
      </c>
      <c r="DF25" s="4" cm="1">
        <f t="array" ref="DF25">AZ25*INDEX(prod_est,$H25+$I25-1,MATCH(DF$14,$BQ$14:$DQ$14,0))</f>
        <v>0.19621955417993905</v>
      </c>
      <c r="DG25" s="4" cm="1">
        <f t="array" ref="DG25">BA25*INDEX(prod_est,$H25+$I25-1,MATCH(DG$14,$BQ$14:$DQ$14,0))</f>
        <v>0.19621955417993905</v>
      </c>
      <c r="DH25" s="4" cm="1">
        <f t="array" ref="DH25">BB25*INDEX(prod_est,$H25+$I25-1,MATCH(DH$14,$BQ$14:$DQ$14,0))</f>
        <v>0.19621955417993905</v>
      </c>
      <c r="DI25" s="4" cm="1">
        <f t="array" ref="DI25">BC25*INDEX(prod_est,$H25+$I25-1,MATCH(DI$14,$BQ$14:$DQ$14,0))</f>
        <v>0.19621955417993905</v>
      </c>
      <c r="DJ25" s="4" cm="1">
        <f t="array" ref="DJ25">BD25*INDEX(prod_est,$H25+$I25-1,MATCH(DJ$14,$BQ$14:$DQ$14,0))</f>
        <v>0.19621955417993905</v>
      </c>
      <c r="DK25" s="4" cm="1">
        <f t="array" ref="DK25">BE25*INDEX(prod_est,$H25+$I25-1,MATCH(DK$14,$BQ$14:$DQ$14,0))</f>
        <v>0.19621955417993905</v>
      </c>
      <c r="DL25" s="4" cm="1">
        <f t="array" ref="DL25">BF25*INDEX(prod_est,$H25+$I25-1,MATCH(DL$14,$BQ$14:$DQ$14,0))</f>
        <v>0.19621955417993905</v>
      </c>
      <c r="DM25" s="4" cm="1">
        <f t="array" ref="DM25">BG25*INDEX(prod_est,$H25+$I25-1,MATCH(DM$14,$BQ$14:$DQ$14,0))</f>
        <v>0.19621955417993905</v>
      </c>
      <c r="DN25" s="4" cm="1">
        <f t="array" ref="DN25">BH25*INDEX(prod_est,$H25+$I25-1,MATCH(DN$14,$BQ$14:$DQ$14,0))</f>
        <v>0.19621955417993905</v>
      </c>
      <c r="DO25" s="4" cm="1">
        <f t="array" ref="DO25">BI25*INDEX(prod_est,$H25+$I25-1,MATCH(DO$14,$BQ$14:$DQ$14,0))</f>
        <v>0.19621955417993905</v>
      </c>
      <c r="DP25" s="4" cm="1">
        <f t="array" ref="DP25">BJ25*INDEX(prod_est,$H25+$I25-1,MATCH(DP$14,$BQ$14:$DQ$14,0))</f>
        <v>0.19621955417993905</v>
      </c>
      <c r="DQ25" s="4" cm="1">
        <f t="array" ref="DQ25">BK25*INDEX(prod_est,$H25+$I25-1,MATCH(DQ$14,$BQ$14:$DQ$14,0))</f>
        <v>0.19621955417993905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</f>
        <v>3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01_AUS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</f>
        <v>3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01_AUS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</f>
        <v>3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17"/>
        <v>5.4249505841812888E-3</v>
      </c>
      <c r="M28" s="33">
        <f t="shared" si="17"/>
        <v>5.4249505841812888E-3</v>
      </c>
      <c r="N28" s="33">
        <f t="shared" si="17"/>
        <v>5.4249505841812888E-3</v>
      </c>
      <c r="O28" s="33">
        <f t="shared" si="17"/>
        <v>5.4249505841812888E-3</v>
      </c>
      <c r="P28" s="33">
        <f t="shared" si="17"/>
        <v>5.4249505841812888E-3</v>
      </c>
      <c r="Q28" s="33">
        <f t="shared" si="17"/>
        <v>5.4249505841812888E-3</v>
      </c>
      <c r="R28" s="33">
        <f t="shared" si="17"/>
        <v>5.4249505841812888E-3</v>
      </c>
      <c r="S28" s="33">
        <f t="shared" si="17"/>
        <v>5.4249505841812888E-3</v>
      </c>
      <c r="T28" s="33">
        <f t="shared" si="17"/>
        <v>5.4249505841812888E-3</v>
      </c>
      <c r="U28" s="33">
        <f t="shared" si="17"/>
        <v>5.4249505841812888E-3</v>
      </c>
      <c r="V28" s="33">
        <f t="shared" si="17"/>
        <v>5.4249505841812888E-3</v>
      </c>
      <c r="W28" s="33">
        <f t="shared" si="17"/>
        <v>5.4249505841812888E-3</v>
      </c>
      <c r="X28" s="33">
        <f t="shared" si="17"/>
        <v>5.4249505841812888E-3</v>
      </c>
      <c r="Y28" s="33">
        <f t="shared" si="17"/>
        <v>5.4249505841812888E-3</v>
      </c>
      <c r="Z28" s="33">
        <f t="shared" si="17"/>
        <v>5.4249505841812888E-3</v>
      </c>
      <c r="AA28" s="33">
        <f t="shared" si="17"/>
        <v>5.4249505841812888E-3</v>
      </c>
      <c r="AB28" s="33">
        <f t="shared" si="17"/>
        <v>5.4249505841812888E-3</v>
      </c>
      <c r="AC28" s="33">
        <f t="shared" si="17"/>
        <v>5.4249505841812888E-3</v>
      </c>
      <c r="AD28" s="33">
        <f t="shared" si="17"/>
        <v>5.4249505841812888E-3</v>
      </c>
      <c r="AE28" s="33">
        <f t="shared" si="17"/>
        <v>5.4249505841812888E-3</v>
      </c>
      <c r="AF28" s="33">
        <f t="shared" si="17"/>
        <v>5.4249505841812888E-3</v>
      </c>
      <c r="AG28" s="33">
        <f t="shared" si="17"/>
        <v>5.4249505841812888E-3</v>
      </c>
      <c r="AH28" s="33">
        <f t="shared" si="17"/>
        <v>5.4249505841812888E-3</v>
      </c>
      <c r="AI28" s="33">
        <f t="shared" si="17"/>
        <v>5.4249505841812888E-3</v>
      </c>
      <c r="AJ28" s="33">
        <f t="shared" si="17"/>
        <v>5.4249505841812888E-3</v>
      </c>
      <c r="AK28" s="33">
        <f t="shared" si="17"/>
        <v>5.4249505841812888E-3</v>
      </c>
      <c r="AL28" s="33">
        <f t="shared" si="17"/>
        <v>5.4249505841812888E-3</v>
      </c>
      <c r="AM28" s="33">
        <f t="shared" si="17"/>
        <v>5.4249505841812888E-3</v>
      </c>
      <c r="AN28" s="33">
        <f t="shared" si="17"/>
        <v>5.4249505841812888E-3</v>
      </c>
      <c r="AO28" s="33">
        <f t="shared" si="17"/>
        <v>5.4249505841812888E-3</v>
      </c>
      <c r="AP28" s="33">
        <f t="shared" si="17"/>
        <v>5.4249505841812888E-3</v>
      </c>
      <c r="AQ28" s="33">
        <f t="shared" ref="AQ28:BK28" si="23">AP28*(1-$G$4)</f>
        <v>5.4249505841812888E-3</v>
      </c>
      <c r="AR28" s="33">
        <f t="shared" si="23"/>
        <v>5.4249505841812888E-3</v>
      </c>
      <c r="AS28" s="33">
        <f t="shared" si="23"/>
        <v>5.4249505841812888E-3</v>
      </c>
      <c r="AT28" s="33">
        <f t="shared" si="23"/>
        <v>5.4249505841812888E-3</v>
      </c>
      <c r="AU28" s="33">
        <f t="shared" si="23"/>
        <v>5.4249505841812888E-3</v>
      </c>
      <c r="AV28" s="33">
        <f t="shared" si="23"/>
        <v>5.4249505841812888E-3</v>
      </c>
      <c r="AW28" s="33">
        <f t="shared" si="23"/>
        <v>5.4249505841812888E-3</v>
      </c>
      <c r="AX28" s="33">
        <f t="shared" si="23"/>
        <v>5.4249505841812888E-3</v>
      </c>
      <c r="AY28" s="33">
        <f t="shared" si="23"/>
        <v>5.4249505841812888E-3</v>
      </c>
      <c r="AZ28" s="33">
        <f t="shared" si="23"/>
        <v>5.4249505841812888E-3</v>
      </c>
      <c r="BA28" s="33">
        <f t="shared" si="23"/>
        <v>5.4249505841812888E-3</v>
      </c>
      <c r="BB28" s="33">
        <f t="shared" si="23"/>
        <v>5.4249505841812888E-3</v>
      </c>
      <c r="BC28" s="33">
        <f t="shared" si="23"/>
        <v>5.4249505841812888E-3</v>
      </c>
      <c r="BD28" s="33">
        <f t="shared" si="23"/>
        <v>5.4249505841812888E-3</v>
      </c>
      <c r="BE28" s="33">
        <f t="shared" si="23"/>
        <v>5.4249505841812888E-3</v>
      </c>
      <c r="BF28" s="33">
        <f t="shared" si="23"/>
        <v>5.4249505841812888E-3</v>
      </c>
      <c r="BG28" s="33">
        <f t="shared" si="23"/>
        <v>5.4249505841812888E-3</v>
      </c>
      <c r="BH28" s="33">
        <f t="shared" si="23"/>
        <v>5.4249505841812888E-3</v>
      </c>
      <c r="BI28" s="33">
        <f t="shared" si="23"/>
        <v>5.4249505841812888E-3</v>
      </c>
      <c r="BJ28" s="33">
        <f t="shared" si="23"/>
        <v>5.4249505841812888E-3</v>
      </c>
      <c r="BK28" s="33">
        <f t="shared" si="23"/>
        <v>5.4249505841812888E-3</v>
      </c>
      <c r="BL28" t="str">
        <f t="shared" si="6"/>
        <v>01_AUS</v>
      </c>
      <c r="BM28" t="str">
        <f t="shared" si="7"/>
        <v>d_nonenergy_7_9_lpg</v>
      </c>
      <c r="BP28" s="4">
        <f t="shared" si="8"/>
        <v>9.7070120640000006</v>
      </c>
      <c r="BQ28" s="4">
        <f t="shared" si="9"/>
        <v>9.8700879239999999</v>
      </c>
      <c r="BR28" s="4" cm="1">
        <f t="array" ref="BR28">L28*INDEX(prod_est,$H28+$I28-1,MATCH(BR$14,$BQ$14:$DQ$14,0))</f>
        <v>9.8849665142483936</v>
      </c>
      <c r="BS28" s="4" cm="1">
        <f t="array" ref="BS28">M28*INDEX(prod_est,$H28+$I28-1,MATCH(BS$14,$BQ$14:$DQ$14,0))</f>
        <v>9.3146888026924959</v>
      </c>
      <c r="BT28" s="4" cm="1">
        <f t="array" ref="BT28">N28*INDEX(prod_est,$H28+$I28-1,MATCH(BT$14,$BQ$14:$DQ$14,0))</f>
        <v>9.4446178719618388</v>
      </c>
      <c r="BU28" s="4" cm="1">
        <f t="array" ref="BU28">O28*INDEX(prod_est,$H28+$I28-1,MATCH(BU$14,$BQ$14:$DQ$14,0))</f>
        <v>9.5678419992834076</v>
      </c>
      <c r="BV28" s="4" cm="1">
        <f t="array" ref="BV28">P28*INDEX(prod_est,$H28+$I28-1,MATCH(BV$14,$BQ$14:$DQ$14,0))</f>
        <v>9.6847823572117644</v>
      </c>
      <c r="BW28" s="4" cm="1">
        <f t="array" ref="BW28">Q28*INDEX(prod_est,$H28+$I28-1,MATCH(BW$14,$BQ$14:$DQ$14,0))</f>
        <v>9.7952394951067685</v>
      </c>
      <c r="BX28" s="4" cm="1">
        <f t="array" ref="BX28">R28*INDEX(prod_est,$H28+$I28-1,MATCH(BX$14,$BQ$14:$DQ$14,0))</f>
        <v>9.900926880282281</v>
      </c>
      <c r="BY28" s="4" cm="1">
        <f t="array" ref="BY28">S28*INDEX(prod_est,$H28+$I28-1,MATCH(BY$14,$BQ$14:$DQ$14,0))</f>
        <v>10.015654191481673</v>
      </c>
      <c r="BZ28" s="4" cm="1">
        <f t="array" ref="BZ28">T28*INDEX(prod_est,$H28+$I28-1,MATCH(BZ$14,$BQ$14:$DQ$14,0))</f>
        <v>10.125140366716385</v>
      </c>
      <c r="CA28" s="4" cm="1">
        <f t="array" ref="CA28">U28*INDEX(prod_est,$H28+$I28-1,MATCH(CA$14,$BQ$14:$DQ$14,0))</f>
        <v>10.144515230445238</v>
      </c>
      <c r="CB28" s="4" cm="1">
        <f t="array" ref="CB28">V28*INDEX(prod_est,$H28+$I28-1,MATCH(CB$14,$BQ$14:$DQ$14,0))</f>
        <v>10.158702136155904</v>
      </c>
      <c r="CC28" s="4" cm="1">
        <f t="array" ref="CC28">W28*INDEX(prod_est,$H28+$I28-1,MATCH(CC$14,$BQ$14:$DQ$14,0))</f>
        <v>10.165787869687307</v>
      </c>
      <c r="CD28" s="4" cm="1">
        <f t="array" ref="CD28">X28*INDEX(prod_est,$H28+$I28-1,MATCH(CD$14,$BQ$14:$DQ$14,0))</f>
        <v>10.195127210800377</v>
      </c>
      <c r="CE28" s="4" cm="1">
        <f t="array" ref="CE28">Y28*INDEX(prod_est,$H28+$I28-1,MATCH(CE$14,$BQ$14:$DQ$14,0))</f>
        <v>10.217616565022102</v>
      </c>
      <c r="CF28" s="4" cm="1">
        <f t="array" ref="CF28">Z28*INDEX(prod_est,$H28+$I28-1,MATCH(CF$14,$BQ$14:$DQ$14,0))</f>
        <v>10.235724960146328</v>
      </c>
      <c r="CG28" s="4" cm="1">
        <f t="array" ref="CG28">AA28*INDEX(prod_est,$H28+$I28-1,MATCH(CG$14,$BQ$14:$DQ$14,0))</f>
        <v>10.248815291483773</v>
      </c>
      <c r="CH28" s="4" cm="1">
        <f t="array" ref="CH28">AB28*INDEX(prod_est,$H28+$I28-1,MATCH(CH$14,$BQ$14:$DQ$14,0))</f>
        <v>10.258085619509338</v>
      </c>
      <c r="CI28" s="4" cm="1">
        <f t="array" ref="CI28">AC28*INDEX(prod_est,$H28+$I28-1,MATCH(CI$14,$BQ$14:$DQ$14,0))</f>
        <v>10.261695668582005</v>
      </c>
      <c r="CJ28" s="4" cm="1">
        <f t="array" ref="CJ28">AD28*INDEX(prod_est,$H28+$I28-1,MATCH(CJ$14,$BQ$14:$DQ$14,0))</f>
        <v>10.261440713426163</v>
      </c>
      <c r="CK28" s="4" cm="1">
        <f t="array" ref="CK28">AE28*INDEX(prod_est,$H28+$I28-1,MATCH(CK$14,$BQ$14:$DQ$14,0))</f>
        <v>10.256695178837743</v>
      </c>
      <c r="CL28" s="4" cm="1">
        <f t="array" ref="CL28">AF28*INDEX(prod_est,$H28+$I28-1,MATCH(CL$14,$BQ$14:$DQ$14,0))</f>
        <v>10.248615887668004</v>
      </c>
      <c r="CM28" s="4" cm="1">
        <f t="array" ref="CM28">AG28*INDEX(prod_est,$H28+$I28-1,MATCH(CM$14,$BQ$14:$DQ$14,0))</f>
        <v>10.235408927169866</v>
      </c>
      <c r="CN28" s="4" cm="1">
        <f t="array" ref="CN28">AH28*INDEX(prod_est,$H28+$I28-1,MATCH(CN$14,$BQ$14:$DQ$14,0))</f>
        <v>10.227442713337666</v>
      </c>
      <c r="CO28" s="4" cm="1">
        <f t="array" ref="CO28">AI28*INDEX(prod_est,$H28+$I28-1,MATCH(CO$14,$BQ$14:$DQ$14,0))</f>
        <v>10.21558020073949</v>
      </c>
      <c r="CP28" s="4" cm="1">
        <f t="array" ref="CP28">AJ28*INDEX(prod_est,$H28+$I28-1,MATCH(CP$14,$BQ$14:$DQ$14,0))</f>
        <v>10.199791249443296</v>
      </c>
      <c r="CQ28" s="4" cm="1">
        <f t="array" ref="CQ28">AK28*INDEX(prod_est,$H28+$I28-1,MATCH(CQ$14,$BQ$14:$DQ$14,0))</f>
        <v>10.180609317126315</v>
      </c>
      <c r="CR28" s="4" cm="1">
        <f t="array" ref="CR28">AL28*INDEX(prod_est,$H28+$I28-1,MATCH(CR$14,$BQ$14:$DQ$14,0))</f>
        <v>10.157989951802541</v>
      </c>
      <c r="CS28" s="4" cm="1">
        <f t="array" ref="CS28">AM28*INDEX(prod_est,$H28+$I28-1,MATCH(CS$14,$BQ$14:$DQ$14,0))</f>
        <v>10.1318886962619</v>
      </c>
      <c r="CT28" s="4" cm="1">
        <f t="array" ref="CT28">AN28*INDEX(prod_est,$H28+$I28-1,MATCH(CT$14,$BQ$14:$DQ$14,0))</f>
        <v>10.102261088122225</v>
      </c>
      <c r="CU28" s="4" cm="1">
        <f t="array" ref="CU28">AO28*INDEX(prod_est,$H28+$I28-1,MATCH(CU$14,$BQ$14:$DQ$14,0))</f>
        <v>10.068521651534473</v>
      </c>
      <c r="CV28" s="4" cm="1">
        <f t="array" ref="CV28">AP28*INDEX(prod_est,$H28+$I28-1,MATCH(CV$14,$BQ$14:$DQ$14,0))</f>
        <v>10.030108023840686</v>
      </c>
      <c r="CW28" s="4" cm="1">
        <f t="array" ref="CW28">AQ28*INDEX(prod_est,$H28+$I28-1,MATCH(CW$14,$BQ$14:$DQ$14,0))</f>
        <v>9.9864823750089311</v>
      </c>
      <c r="CX28" s="4" cm="1">
        <f t="array" ref="CX28">AR28*INDEX(prod_est,$H28+$I28-1,MATCH(CX$14,$BQ$14:$DQ$14,0))</f>
        <v>9.9864823750089311</v>
      </c>
      <c r="CY28" s="4" cm="1">
        <f t="array" ref="CY28">AS28*INDEX(prod_est,$H28+$I28-1,MATCH(CY$14,$BQ$14:$DQ$14,0))</f>
        <v>9.9864823750089311</v>
      </c>
      <c r="CZ28" s="4" cm="1">
        <f t="array" ref="CZ28">AT28*INDEX(prod_est,$H28+$I28-1,MATCH(CZ$14,$BQ$14:$DQ$14,0))</f>
        <v>9.9864823750089311</v>
      </c>
      <c r="DA28" s="4" cm="1">
        <f t="array" ref="DA28">AU28*INDEX(prod_est,$H28+$I28-1,MATCH(DA$14,$BQ$14:$DQ$14,0))</f>
        <v>9.9864823750089311</v>
      </c>
      <c r="DB28" s="4" cm="1">
        <f t="array" ref="DB28">AV28*INDEX(prod_est,$H28+$I28-1,MATCH(DB$14,$BQ$14:$DQ$14,0))</f>
        <v>9.9864823750089311</v>
      </c>
      <c r="DC28" s="4" cm="1">
        <f t="array" ref="DC28">AW28*INDEX(prod_est,$H28+$I28-1,MATCH(DC$14,$BQ$14:$DQ$14,0))</f>
        <v>9.9864823750089311</v>
      </c>
      <c r="DD28" s="4" cm="1">
        <f t="array" ref="DD28">AX28*INDEX(prod_est,$H28+$I28-1,MATCH(DD$14,$BQ$14:$DQ$14,0))</f>
        <v>9.9864823750089311</v>
      </c>
      <c r="DE28" s="4" cm="1">
        <f t="array" ref="DE28">AY28*INDEX(prod_est,$H28+$I28-1,MATCH(DE$14,$BQ$14:$DQ$14,0))</f>
        <v>9.9864823750089311</v>
      </c>
      <c r="DF28" s="4" cm="1">
        <f t="array" ref="DF28">AZ28*INDEX(prod_est,$H28+$I28-1,MATCH(DF$14,$BQ$14:$DQ$14,0))</f>
        <v>9.9864823750089311</v>
      </c>
      <c r="DG28" s="4" cm="1">
        <f t="array" ref="DG28">BA28*INDEX(prod_est,$H28+$I28-1,MATCH(DG$14,$BQ$14:$DQ$14,0))</f>
        <v>9.9864823750089311</v>
      </c>
      <c r="DH28" s="4" cm="1">
        <f t="array" ref="DH28">BB28*INDEX(prod_est,$H28+$I28-1,MATCH(DH$14,$BQ$14:$DQ$14,0))</f>
        <v>9.9864823750089311</v>
      </c>
      <c r="DI28" s="4" cm="1">
        <f t="array" ref="DI28">BC28*INDEX(prod_est,$H28+$I28-1,MATCH(DI$14,$BQ$14:$DQ$14,0))</f>
        <v>9.9864823750089311</v>
      </c>
      <c r="DJ28" s="4" cm="1">
        <f t="array" ref="DJ28">BD28*INDEX(prod_est,$H28+$I28-1,MATCH(DJ$14,$BQ$14:$DQ$14,0))</f>
        <v>9.9864823750089311</v>
      </c>
      <c r="DK28" s="4" cm="1">
        <f t="array" ref="DK28">BE28*INDEX(prod_est,$H28+$I28-1,MATCH(DK$14,$BQ$14:$DQ$14,0))</f>
        <v>9.9864823750089311</v>
      </c>
      <c r="DL28" s="4" cm="1">
        <f t="array" ref="DL28">BF28*INDEX(prod_est,$H28+$I28-1,MATCH(DL$14,$BQ$14:$DQ$14,0))</f>
        <v>9.9864823750089311</v>
      </c>
      <c r="DM28" s="4" cm="1">
        <f t="array" ref="DM28">BG28*INDEX(prod_est,$H28+$I28-1,MATCH(DM$14,$BQ$14:$DQ$14,0))</f>
        <v>9.9864823750089311</v>
      </c>
      <c r="DN28" s="4" cm="1">
        <f t="array" ref="DN28">BH28*INDEX(prod_est,$H28+$I28-1,MATCH(DN$14,$BQ$14:$DQ$14,0))</f>
        <v>9.9864823750089311</v>
      </c>
      <c r="DO28" s="4" cm="1">
        <f t="array" ref="DO28">BI28*INDEX(prod_est,$H28+$I28-1,MATCH(DO$14,$BQ$14:$DQ$14,0))</f>
        <v>9.9864823750089311</v>
      </c>
      <c r="DP28" s="4" cm="1">
        <f t="array" ref="DP28">BJ28*INDEX(prod_est,$H28+$I28-1,MATCH(DP$14,$BQ$14:$DQ$14,0))</f>
        <v>9.9864823750089311</v>
      </c>
      <c r="DQ28" s="4" cm="1">
        <f t="array" ref="DQ28">BK28*INDEX(prod_est,$H28+$I28-1,MATCH(DQ$14,$BQ$14:$DQ$14,0))</f>
        <v>9.9864823750089311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</f>
        <v>3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01_AUS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</f>
        <v>3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17"/>
        <v>1.1065847076754162E-2</v>
      </c>
      <c r="M30" s="33">
        <f t="shared" si="17"/>
        <v>1.1065847076754162E-2</v>
      </c>
      <c r="N30" s="33">
        <f t="shared" si="17"/>
        <v>1.1065847076754162E-2</v>
      </c>
      <c r="O30" s="33">
        <f t="shared" si="17"/>
        <v>1.1065847076754162E-2</v>
      </c>
      <c r="P30" s="33">
        <f t="shared" si="17"/>
        <v>1.1065847076754162E-2</v>
      </c>
      <c r="Q30" s="33">
        <f t="shared" si="17"/>
        <v>1.1065847076754162E-2</v>
      </c>
      <c r="R30" s="33">
        <f t="shared" si="17"/>
        <v>1.1065847076754162E-2</v>
      </c>
      <c r="S30" s="33">
        <f t="shared" si="17"/>
        <v>1.1065847076754162E-2</v>
      </c>
      <c r="T30" s="33">
        <f t="shared" si="17"/>
        <v>1.1065847076754162E-2</v>
      </c>
      <c r="U30" s="33">
        <f t="shared" si="17"/>
        <v>1.1065847076754162E-2</v>
      </c>
      <c r="V30" s="33">
        <f t="shared" si="17"/>
        <v>1.1065847076754162E-2</v>
      </c>
      <c r="W30" s="33">
        <f t="shared" si="17"/>
        <v>1.1065847076754162E-2</v>
      </c>
      <c r="X30" s="33">
        <f t="shared" si="17"/>
        <v>1.1065847076754162E-2</v>
      </c>
      <c r="Y30" s="33">
        <f t="shared" si="17"/>
        <v>1.1065847076754162E-2</v>
      </c>
      <c r="Z30" s="33">
        <f t="shared" si="17"/>
        <v>1.1065847076754162E-2</v>
      </c>
      <c r="AA30" s="33">
        <f t="shared" si="17"/>
        <v>1.1065847076754162E-2</v>
      </c>
      <c r="AB30" s="33">
        <f t="shared" si="17"/>
        <v>1.1065847076754162E-2</v>
      </c>
      <c r="AC30" s="33">
        <f t="shared" si="17"/>
        <v>1.1065847076754162E-2</v>
      </c>
      <c r="AD30" s="33">
        <f t="shared" si="17"/>
        <v>1.1065847076754162E-2</v>
      </c>
      <c r="AE30" s="33">
        <f t="shared" si="17"/>
        <v>1.1065847076754162E-2</v>
      </c>
      <c r="AF30" s="33">
        <f t="shared" si="17"/>
        <v>1.1065847076754162E-2</v>
      </c>
      <c r="AG30" s="33">
        <f t="shared" si="17"/>
        <v>1.1065847076754162E-2</v>
      </c>
      <c r="AH30" s="33">
        <f t="shared" si="17"/>
        <v>1.1065847076754162E-2</v>
      </c>
      <c r="AI30" s="33">
        <f t="shared" si="17"/>
        <v>1.1065847076754162E-2</v>
      </c>
      <c r="AJ30" s="33">
        <f t="shared" si="17"/>
        <v>1.1065847076754162E-2</v>
      </c>
      <c r="AK30" s="33">
        <f t="shared" si="17"/>
        <v>1.1065847076754162E-2</v>
      </c>
      <c r="AL30" s="33">
        <f t="shared" si="17"/>
        <v>1.1065847076754162E-2</v>
      </c>
      <c r="AM30" s="33">
        <f t="shared" si="17"/>
        <v>1.1065847076754162E-2</v>
      </c>
      <c r="AN30" s="33">
        <f t="shared" si="17"/>
        <v>1.1065847076754162E-2</v>
      </c>
      <c r="AO30" s="33">
        <f t="shared" si="17"/>
        <v>1.1065847076754162E-2</v>
      </c>
      <c r="AP30" s="33">
        <f t="shared" si="17"/>
        <v>1.1065847076754162E-2</v>
      </c>
      <c r="AQ30" s="33">
        <f t="shared" ref="AQ30:BK30" si="25">AP30*(1-$G$4)</f>
        <v>1.1065847076754162E-2</v>
      </c>
      <c r="AR30" s="33">
        <f t="shared" si="25"/>
        <v>1.1065847076754162E-2</v>
      </c>
      <c r="AS30" s="33">
        <f t="shared" si="25"/>
        <v>1.1065847076754162E-2</v>
      </c>
      <c r="AT30" s="33">
        <f t="shared" si="25"/>
        <v>1.1065847076754162E-2</v>
      </c>
      <c r="AU30" s="33">
        <f t="shared" si="25"/>
        <v>1.1065847076754162E-2</v>
      </c>
      <c r="AV30" s="33">
        <f t="shared" si="25"/>
        <v>1.1065847076754162E-2</v>
      </c>
      <c r="AW30" s="33">
        <f t="shared" si="25"/>
        <v>1.1065847076754162E-2</v>
      </c>
      <c r="AX30" s="33">
        <f t="shared" si="25"/>
        <v>1.1065847076754162E-2</v>
      </c>
      <c r="AY30" s="33">
        <f t="shared" si="25"/>
        <v>1.1065847076754162E-2</v>
      </c>
      <c r="AZ30" s="33">
        <f t="shared" si="25"/>
        <v>1.1065847076754162E-2</v>
      </c>
      <c r="BA30" s="33">
        <f t="shared" si="25"/>
        <v>1.1065847076754162E-2</v>
      </c>
      <c r="BB30" s="33">
        <f t="shared" si="25"/>
        <v>1.1065847076754162E-2</v>
      </c>
      <c r="BC30" s="33">
        <f t="shared" si="25"/>
        <v>1.1065847076754162E-2</v>
      </c>
      <c r="BD30" s="33">
        <f t="shared" si="25"/>
        <v>1.1065847076754162E-2</v>
      </c>
      <c r="BE30" s="33">
        <f t="shared" si="25"/>
        <v>1.1065847076754162E-2</v>
      </c>
      <c r="BF30" s="33">
        <f t="shared" si="25"/>
        <v>1.1065847076754162E-2</v>
      </c>
      <c r="BG30" s="33">
        <f t="shared" si="25"/>
        <v>1.1065847076754162E-2</v>
      </c>
      <c r="BH30" s="33">
        <f t="shared" si="25"/>
        <v>1.1065847076754162E-2</v>
      </c>
      <c r="BI30" s="33">
        <f t="shared" si="25"/>
        <v>1.1065847076754162E-2</v>
      </c>
      <c r="BJ30" s="33">
        <f t="shared" si="25"/>
        <v>1.1065847076754162E-2</v>
      </c>
      <c r="BK30" s="33">
        <f t="shared" si="25"/>
        <v>1.1065847076754162E-2</v>
      </c>
      <c r="BL30" t="str">
        <f t="shared" si="6"/>
        <v>01_AUS</v>
      </c>
      <c r="BM30" t="str">
        <f t="shared" si="7"/>
        <v>d_nonenergy_7_11_ethane</v>
      </c>
      <c r="BP30" s="4">
        <f t="shared" si="8"/>
        <v>20.209306787999999</v>
      </c>
      <c r="BQ30" s="4">
        <f t="shared" si="9"/>
        <v>20.133065160000001</v>
      </c>
      <c r="BR30" s="4" cm="1">
        <f t="array" ref="BR30">L30*INDEX(prod_est,$H30+$I30-1,MATCH(BR$14,$BQ$14:$DQ$14,0))</f>
        <v>20.163414598552766</v>
      </c>
      <c r="BS30" s="4" cm="1">
        <f t="array" ref="BS30">M30*INDEX(prod_est,$H30+$I30-1,MATCH(BS$14,$BQ$14:$DQ$14,0))</f>
        <v>19.000158666644356</v>
      </c>
      <c r="BT30" s="4" cm="1">
        <f t="array" ref="BT30">N30*INDEX(prod_est,$H30+$I30-1,MATCH(BT$14,$BQ$14:$DQ$14,0))</f>
        <v>19.265188769508701</v>
      </c>
      <c r="BU30" s="4" cm="1">
        <f t="array" ref="BU30">O30*INDEX(prod_est,$H30+$I30-1,MATCH(BU$14,$BQ$14:$DQ$14,0))</f>
        <v>19.516542091156101</v>
      </c>
      <c r="BV30" s="4" cm="1">
        <f t="array" ref="BV30">P30*INDEX(prod_est,$H30+$I30-1,MATCH(BV$14,$BQ$14:$DQ$14,0))</f>
        <v>19.755077741915652</v>
      </c>
      <c r="BW30" s="4" cm="1">
        <f t="array" ref="BW30">Q30*INDEX(prod_est,$H30+$I30-1,MATCH(BW$14,$BQ$14:$DQ$14,0))</f>
        <v>19.980388881162927</v>
      </c>
      <c r="BX30" s="4" cm="1">
        <f t="array" ref="BX30">R30*INDEX(prod_est,$H30+$I30-1,MATCH(BX$14,$BQ$14:$DQ$14,0))</f>
        <v>20.195970649908336</v>
      </c>
      <c r="BY30" s="4" cm="1">
        <f t="array" ref="BY30">S30*INDEX(prod_est,$H30+$I30-1,MATCH(BY$14,$BQ$14:$DQ$14,0))</f>
        <v>20.429992114539104</v>
      </c>
      <c r="BZ30" s="4" cm="1">
        <f t="array" ref="BZ30">T30*INDEX(prod_est,$H30+$I30-1,MATCH(BZ$14,$BQ$14:$DQ$14,0))</f>
        <v>20.653322678267898</v>
      </c>
      <c r="CA30" s="4" cm="1">
        <f t="array" ref="CA30">U30*INDEX(prod_est,$H30+$I30-1,MATCH(CA$14,$BQ$14:$DQ$14,0))</f>
        <v>20.69284364271347</v>
      </c>
      <c r="CB30" s="4" cm="1">
        <f t="array" ref="CB30">V30*INDEX(prod_est,$H30+$I30-1,MATCH(CB$14,$BQ$14:$DQ$14,0))</f>
        <v>20.72178217895458</v>
      </c>
      <c r="CC30" s="4" cm="1">
        <f t="array" ref="CC30">W30*INDEX(prod_est,$H30+$I30-1,MATCH(CC$14,$BQ$14:$DQ$14,0))</f>
        <v>20.736235701151404</v>
      </c>
      <c r="CD30" s="4" cm="1">
        <f t="array" ref="CD30">X30*INDEX(prod_est,$H30+$I30-1,MATCH(CD$14,$BQ$14:$DQ$14,0))</f>
        <v>20.796082266949931</v>
      </c>
      <c r="CE30" s="4" cm="1">
        <f t="array" ref="CE30">Y30*INDEX(prod_est,$H30+$I30-1,MATCH(CE$14,$BQ$14:$DQ$14,0))</f>
        <v>20.841956187976646</v>
      </c>
      <c r="CF30" s="4" cm="1">
        <f t="array" ref="CF30">Z30*INDEX(prod_est,$H30+$I30-1,MATCH(CF$14,$BQ$14:$DQ$14,0))</f>
        <v>20.878893802087717</v>
      </c>
      <c r="CG30" s="4" cm="1">
        <f t="array" ref="CG30">AA30*INDEX(prod_est,$H30+$I30-1,MATCH(CG$14,$BQ$14:$DQ$14,0))</f>
        <v>20.905595539277101</v>
      </c>
      <c r="CH30" s="4" cm="1">
        <f t="array" ref="CH30">AB30*INDEX(prod_est,$H30+$I30-1,MATCH(CH$14,$BQ$14:$DQ$14,0))</f>
        <v>20.924505210561737</v>
      </c>
      <c r="CI30" s="4" cm="1">
        <f t="array" ref="CI30">AC30*INDEX(prod_est,$H30+$I30-1,MATCH(CI$14,$BQ$14:$DQ$14,0))</f>
        <v>20.931869010537024</v>
      </c>
      <c r="CJ30" s="4" cm="1">
        <f t="array" ref="CJ30">AD30*INDEX(prod_est,$H30+$I30-1,MATCH(CJ$14,$BQ$14:$DQ$14,0))</f>
        <v>20.931348951465111</v>
      </c>
      <c r="CK30" s="4" cm="1">
        <f t="array" ref="CK30">AE30*INDEX(prod_est,$H30+$I30-1,MATCH(CK$14,$BQ$14:$DQ$14,0))</f>
        <v>20.921668981253763</v>
      </c>
      <c r="CL30" s="4" cm="1">
        <f t="array" ref="CL30">AF30*INDEX(prod_est,$H30+$I30-1,MATCH(CL$14,$BQ$14:$DQ$14,0))</f>
        <v>20.905188794165316</v>
      </c>
      <c r="CM30" s="4" cm="1">
        <f t="array" ref="CM30">AG30*INDEX(prod_est,$H30+$I30-1,MATCH(CM$14,$BQ$14:$DQ$14,0))</f>
        <v>20.878249156107174</v>
      </c>
      <c r="CN30" s="4" cm="1">
        <f t="array" ref="CN30">AH30*INDEX(prod_est,$H30+$I30-1,MATCH(CN$14,$BQ$14:$DQ$14,0))</f>
        <v>20.861999624857084</v>
      </c>
      <c r="CO30" s="4" cm="1">
        <f t="array" ref="CO30">AI30*INDEX(prod_est,$H30+$I30-1,MATCH(CO$14,$BQ$14:$DQ$14,0))</f>
        <v>20.837802399772631</v>
      </c>
      <c r="CP30" s="4" cm="1">
        <f t="array" ref="CP30">AJ30*INDEX(prod_est,$H30+$I30-1,MATCH(CP$14,$BQ$14:$DQ$14,0))</f>
        <v>20.805596001237777</v>
      </c>
      <c r="CQ30" s="4" cm="1">
        <f t="array" ref="CQ30">AK30*INDEX(prod_est,$H30+$I30-1,MATCH(CQ$14,$BQ$14:$DQ$14,0))</f>
        <v>20.766468579455303</v>
      </c>
      <c r="CR30" s="4" cm="1">
        <f t="array" ref="CR30">AL30*INDEX(prod_est,$H30+$I30-1,MATCH(CR$14,$BQ$14:$DQ$14,0))</f>
        <v>20.720329460994762</v>
      </c>
      <c r="CS30" s="4" cm="1">
        <f t="array" ref="CS30">AM30*INDEX(prod_est,$H30+$I30-1,MATCH(CS$14,$BQ$14:$DQ$14,0))</f>
        <v>20.667087961769639</v>
      </c>
      <c r="CT30" s="4" cm="1">
        <f t="array" ref="CT30">AN30*INDEX(prod_est,$H30+$I30-1,MATCH(CT$14,$BQ$14:$DQ$14,0))</f>
        <v>20.60665338714335</v>
      </c>
      <c r="CU30" s="4" cm="1">
        <f t="array" ref="CU30">AO30*INDEX(prod_est,$H30+$I30-1,MATCH(CU$14,$BQ$14:$DQ$14,0))</f>
        <v>20.537831479931036</v>
      </c>
      <c r="CV30" s="4" cm="1">
        <f t="array" ref="CV30">AP30*INDEX(prod_est,$H30+$I30-1,MATCH(CV$14,$BQ$14:$DQ$14,0))</f>
        <v>20.459475129375086</v>
      </c>
      <c r="CW30" s="4" cm="1">
        <f t="array" ref="CW30">AQ30*INDEX(prod_est,$H30+$I30-1,MATCH(CW$14,$BQ$14:$DQ$14,0))</f>
        <v>20.37048726651712</v>
      </c>
      <c r="CX30" s="4" cm="1">
        <f t="array" ref="CX30">AR30*INDEX(prod_est,$H30+$I30-1,MATCH(CX$14,$BQ$14:$DQ$14,0))</f>
        <v>20.37048726651712</v>
      </c>
      <c r="CY30" s="4" cm="1">
        <f t="array" ref="CY30">AS30*INDEX(prod_est,$H30+$I30-1,MATCH(CY$14,$BQ$14:$DQ$14,0))</f>
        <v>20.37048726651712</v>
      </c>
      <c r="CZ30" s="4" cm="1">
        <f t="array" ref="CZ30">AT30*INDEX(prod_est,$H30+$I30-1,MATCH(CZ$14,$BQ$14:$DQ$14,0))</f>
        <v>20.37048726651712</v>
      </c>
      <c r="DA30" s="4" cm="1">
        <f t="array" ref="DA30">AU30*INDEX(prod_est,$H30+$I30-1,MATCH(DA$14,$BQ$14:$DQ$14,0))</f>
        <v>20.37048726651712</v>
      </c>
      <c r="DB30" s="4" cm="1">
        <f t="array" ref="DB30">AV30*INDEX(prod_est,$H30+$I30-1,MATCH(DB$14,$BQ$14:$DQ$14,0))</f>
        <v>20.37048726651712</v>
      </c>
      <c r="DC30" s="4" cm="1">
        <f t="array" ref="DC30">AW30*INDEX(prod_est,$H30+$I30-1,MATCH(DC$14,$BQ$14:$DQ$14,0))</f>
        <v>20.37048726651712</v>
      </c>
      <c r="DD30" s="4" cm="1">
        <f t="array" ref="DD30">AX30*INDEX(prod_est,$H30+$I30-1,MATCH(DD$14,$BQ$14:$DQ$14,0))</f>
        <v>20.37048726651712</v>
      </c>
      <c r="DE30" s="4" cm="1">
        <f t="array" ref="DE30">AY30*INDEX(prod_est,$H30+$I30-1,MATCH(DE$14,$BQ$14:$DQ$14,0))</f>
        <v>20.37048726651712</v>
      </c>
      <c r="DF30" s="4" cm="1">
        <f t="array" ref="DF30">AZ30*INDEX(prod_est,$H30+$I30-1,MATCH(DF$14,$BQ$14:$DQ$14,0))</f>
        <v>20.37048726651712</v>
      </c>
      <c r="DG30" s="4" cm="1">
        <f t="array" ref="DG30">BA30*INDEX(prod_est,$H30+$I30-1,MATCH(DG$14,$BQ$14:$DQ$14,0))</f>
        <v>20.37048726651712</v>
      </c>
      <c r="DH30" s="4" cm="1">
        <f t="array" ref="DH30">BB30*INDEX(prod_est,$H30+$I30-1,MATCH(DH$14,$BQ$14:$DQ$14,0))</f>
        <v>20.37048726651712</v>
      </c>
      <c r="DI30" s="4" cm="1">
        <f t="array" ref="DI30">BC30*INDEX(prod_est,$H30+$I30-1,MATCH(DI$14,$BQ$14:$DQ$14,0))</f>
        <v>20.37048726651712</v>
      </c>
      <c r="DJ30" s="4" cm="1">
        <f t="array" ref="DJ30">BD30*INDEX(prod_est,$H30+$I30-1,MATCH(DJ$14,$BQ$14:$DQ$14,0))</f>
        <v>20.37048726651712</v>
      </c>
      <c r="DK30" s="4" cm="1">
        <f t="array" ref="DK30">BE30*INDEX(prod_est,$H30+$I30-1,MATCH(DK$14,$BQ$14:$DQ$14,0))</f>
        <v>20.37048726651712</v>
      </c>
      <c r="DL30" s="4" cm="1">
        <f t="array" ref="DL30">BF30*INDEX(prod_est,$H30+$I30-1,MATCH(DL$14,$BQ$14:$DQ$14,0))</f>
        <v>20.37048726651712</v>
      </c>
      <c r="DM30" s="4" cm="1">
        <f t="array" ref="DM30">BG30*INDEX(prod_est,$H30+$I30-1,MATCH(DM$14,$BQ$14:$DQ$14,0))</f>
        <v>20.37048726651712</v>
      </c>
      <c r="DN30" s="4" cm="1">
        <f t="array" ref="DN30">BH30*INDEX(prod_est,$H30+$I30-1,MATCH(DN$14,$BQ$14:$DQ$14,0))</f>
        <v>20.37048726651712</v>
      </c>
      <c r="DO30" s="4" cm="1">
        <f t="array" ref="DO30">BI30*INDEX(prod_est,$H30+$I30-1,MATCH(DO$14,$BQ$14:$DQ$14,0))</f>
        <v>20.37048726651712</v>
      </c>
      <c r="DP30" s="4" cm="1">
        <f t="array" ref="DP30">BJ30*INDEX(prod_est,$H30+$I30-1,MATCH(DP$14,$BQ$14:$DQ$14,0))</f>
        <v>20.37048726651712</v>
      </c>
      <c r="DQ30" s="4" cm="1">
        <f t="array" ref="DQ30">BK30*INDEX(prod_est,$H30+$I30-1,MATCH(DQ$14,$BQ$14:$DQ$14,0))</f>
        <v>20.37048726651712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</f>
        <v>3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ref="L31:AQ35" si="26">K31*(1-$G$4)</f>
        <v>7.8511870893879218E-2</v>
      </c>
      <c r="M31" s="33">
        <f t="shared" si="26"/>
        <v>7.8511870893879218E-2</v>
      </c>
      <c r="N31" s="33">
        <f t="shared" si="26"/>
        <v>7.8511870893879218E-2</v>
      </c>
      <c r="O31" s="33">
        <f t="shared" si="26"/>
        <v>7.8511870893879218E-2</v>
      </c>
      <c r="P31" s="33">
        <f t="shared" si="26"/>
        <v>7.8511870893879218E-2</v>
      </c>
      <c r="Q31" s="33">
        <f t="shared" si="26"/>
        <v>7.8511870893879218E-2</v>
      </c>
      <c r="R31" s="33">
        <f t="shared" si="26"/>
        <v>7.8511870893879218E-2</v>
      </c>
      <c r="S31" s="33">
        <f t="shared" si="26"/>
        <v>7.8511870893879218E-2</v>
      </c>
      <c r="T31" s="33">
        <f t="shared" si="26"/>
        <v>7.8511870893879218E-2</v>
      </c>
      <c r="U31" s="33">
        <f t="shared" si="26"/>
        <v>7.8511870893879218E-2</v>
      </c>
      <c r="V31" s="33">
        <f t="shared" si="26"/>
        <v>7.8511870893879218E-2</v>
      </c>
      <c r="W31" s="33">
        <f t="shared" si="26"/>
        <v>7.8511870893879218E-2</v>
      </c>
      <c r="X31" s="33">
        <f t="shared" si="26"/>
        <v>7.8511870893879218E-2</v>
      </c>
      <c r="Y31" s="33">
        <f t="shared" si="26"/>
        <v>7.8511870893879218E-2</v>
      </c>
      <c r="Z31" s="33">
        <f t="shared" si="26"/>
        <v>7.8511870893879218E-2</v>
      </c>
      <c r="AA31" s="33">
        <f t="shared" si="26"/>
        <v>7.8511870893879218E-2</v>
      </c>
      <c r="AB31" s="33">
        <f t="shared" si="26"/>
        <v>7.8511870893879218E-2</v>
      </c>
      <c r="AC31" s="33">
        <f t="shared" si="26"/>
        <v>7.8511870893879218E-2</v>
      </c>
      <c r="AD31" s="33">
        <f t="shared" si="26"/>
        <v>7.8511870893879218E-2</v>
      </c>
      <c r="AE31" s="33">
        <f t="shared" si="26"/>
        <v>7.8511870893879218E-2</v>
      </c>
      <c r="AF31" s="33">
        <f t="shared" si="26"/>
        <v>7.8511870893879218E-2</v>
      </c>
      <c r="AG31" s="33">
        <f t="shared" si="26"/>
        <v>7.8511870893879218E-2</v>
      </c>
      <c r="AH31" s="33">
        <f t="shared" si="26"/>
        <v>7.8511870893879218E-2</v>
      </c>
      <c r="AI31" s="33">
        <f t="shared" si="26"/>
        <v>7.8511870893879218E-2</v>
      </c>
      <c r="AJ31" s="33">
        <f t="shared" si="26"/>
        <v>7.8511870893879218E-2</v>
      </c>
      <c r="AK31" s="33">
        <f t="shared" si="26"/>
        <v>7.8511870893879218E-2</v>
      </c>
      <c r="AL31" s="33">
        <f t="shared" si="26"/>
        <v>7.8511870893879218E-2</v>
      </c>
      <c r="AM31" s="33">
        <f t="shared" si="26"/>
        <v>7.8511870893879218E-2</v>
      </c>
      <c r="AN31" s="33">
        <f t="shared" si="26"/>
        <v>7.8511870893879218E-2</v>
      </c>
      <c r="AO31" s="33">
        <f t="shared" si="26"/>
        <v>7.8511870893879218E-2</v>
      </c>
      <c r="AP31" s="33">
        <f t="shared" si="26"/>
        <v>7.8511870893879218E-2</v>
      </c>
      <c r="AQ31" s="33">
        <f t="shared" si="26"/>
        <v>7.8511870893879218E-2</v>
      </c>
      <c r="AR31" s="33">
        <f t="shared" ref="AR31:BK31" si="27">AQ31*(1-$G$4)</f>
        <v>7.8511870893879218E-2</v>
      </c>
      <c r="AS31" s="33">
        <f t="shared" si="27"/>
        <v>7.8511870893879218E-2</v>
      </c>
      <c r="AT31" s="33">
        <f t="shared" si="27"/>
        <v>7.8511870893879218E-2</v>
      </c>
      <c r="AU31" s="33">
        <f t="shared" si="27"/>
        <v>7.8511870893879218E-2</v>
      </c>
      <c r="AV31" s="33">
        <f t="shared" si="27"/>
        <v>7.8511870893879218E-2</v>
      </c>
      <c r="AW31" s="33">
        <f t="shared" si="27"/>
        <v>7.8511870893879218E-2</v>
      </c>
      <c r="AX31" s="33">
        <f t="shared" si="27"/>
        <v>7.8511870893879218E-2</v>
      </c>
      <c r="AY31" s="33">
        <f t="shared" si="27"/>
        <v>7.8511870893879218E-2</v>
      </c>
      <c r="AZ31" s="33">
        <f t="shared" si="27"/>
        <v>7.8511870893879218E-2</v>
      </c>
      <c r="BA31" s="33">
        <f t="shared" si="27"/>
        <v>7.8511870893879218E-2</v>
      </c>
      <c r="BB31" s="33">
        <f t="shared" si="27"/>
        <v>7.8511870893879218E-2</v>
      </c>
      <c r="BC31" s="33">
        <f t="shared" si="27"/>
        <v>7.8511870893879218E-2</v>
      </c>
      <c r="BD31" s="33">
        <f t="shared" si="27"/>
        <v>7.8511870893879218E-2</v>
      </c>
      <c r="BE31" s="33">
        <f t="shared" si="27"/>
        <v>7.8511870893879218E-2</v>
      </c>
      <c r="BF31" s="33">
        <f t="shared" si="27"/>
        <v>7.8511870893879218E-2</v>
      </c>
      <c r="BG31" s="33">
        <f t="shared" si="27"/>
        <v>7.8511870893879218E-2</v>
      </c>
      <c r="BH31" s="33">
        <f t="shared" si="27"/>
        <v>7.8511870893879218E-2</v>
      </c>
      <c r="BI31" s="33">
        <f t="shared" si="27"/>
        <v>7.8511870893879218E-2</v>
      </c>
      <c r="BJ31" s="33">
        <f t="shared" si="27"/>
        <v>7.8511870893879218E-2</v>
      </c>
      <c r="BK31" s="33">
        <f t="shared" si="27"/>
        <v>7.8511870893879218E-2</v>
      </c>
      <c r="BL31" t="str">
        <f t="shared" si="6"/>
        <v>01_AUS</v>
      </c>
      <c r="BM31" t="str">
        <f t="shared" si="7"/>
        <v>d_nonenergy_7_x_other_petrol_prod</v>
      </c>
      <c r="BP31" s="4">
        <f t="shared" si="8"/>
        <v>142.006123944</v>
      </c>
      <c r="BQ31" s="4">
        <f t="shared" si="9"/>
        <v>142.843525812</v>
      </c>
      <c r="BR31" s="4" cm="1">
        <f t="array" ref="BR31">L31*INDEX(prod_est,$H31+$I31-1,MATCH(BR$14,$BQ$14:$DQ$14,0))</f>
        <v>143.05885421703118</v>
      </c>
      <c r="BS31" s="4" cm="1">
        <f t="array" ref="BS31">M31*INDEX(prod_est,$H31+$I31-1,MATCH(BS$14,$BQ$14:$DQ$14,0))</f>
        <v>134.8055864003824</v>
      </c>
      <c r="BT31" s="4" cm="1">
        <f t="array" ref="BT31">N31*INDEX(prod_est,$H31+$I31-1,MATCH(BT$14,$BQ$14:$DQ$14,0))</f>
        <v>136.68596745704707</v>
      </c>
      <c r="BU31" s="4" cm="1">
        <f t="array" ref="BU31">O31*INDEX(prod_est,$H31+$I31-1,MATCH(BU$14,$BQ$14:$DQ$14,0))</f>
        <v>138.46931213920735</v>
      </c>
      <c r="BV31" s="4" cm="1">
        <f t="array" ref="BV31">P31*INDEX(prod_est,$H31+$I31-1,MATCH(BV$14,$BQ$14:$DQ$14,0))</f>
        <v>140.1617158102614</v>
      </c>
      <c r="BW31" s="4" cm="1">
        <f t="array" ref="BW31">Q31*INDEX(prod_est,$H31+$I31-1,MATCH(BW$14,$BQ$14:$DQ$14,0))</f>
        <v>141.76029194752749</v>
      </c>
      <c r="BX31" s="4" cm="1">
        <f t="array" ref="BX31">R31*INDEX(prod_est,$H31+$I31-1,MATCH(BX$14,$BQ$14:$DQ$14,0))</f>
        <v>143.28983847726121</v>
      </c>
      <c r="BY31" s="4" cm="1">
        <f t="array" ref="BY31">S31*INDEX(prod_est,$H31+$I31-1,MATCH(BY$14,$BQ$14:$DQ$14,0))</f>
        <v>144.95021412587147</v>
      </c>
      <c r="BZ31" s="4" cm="1">
        <f t="array" ref="BZ31">T31*INDEX(prod_est,$H31+$I31-1,MATCH(BZ$14,$BQ$14:$DQ$14,0))</f>
        <v>146.53473813605464</v>
      </c>
      <c r="CA31" s="4" cm="1">
        <f t="array" ref="CA31">U31*INDEX(prod_est,$H31+$I31-1,MATCH(CA$14,$BQ$14:$DQ$14,0))</f>
        <v>146.81513825695191</v>
      </c>
      <c r="CB31" s="4" cm="1">
        <f t="array" ref="CB31">V31*INDEX(prod_est,$H31+$I31-1,MATCH(CB$14,$BQ$14:$DQ$14,0))</f>
        <v>147.02045635013184</v>
      </c>
      <c r="CC31" s="4" cm="1">
        <f t="array" ref="CC31">W31*INDEX(prod_est,$H31+$I31-1,MATCH(CC$14,$BQ$14:$DQ$14,0))</f>
        <v>147.12300367983988</v>
      </c>
      <c r="CD31" s="4" cm="1">
        <f t="array" ref="CD31">X31*INDEX(prod_est,$H31+$I31-1,MATCH(CD$14,$BQ$14:$DQ$14,0))</f>
        <v>147.54761336537283</v>
      </c>
      <c r="CE31" s="4" cm="1">
        <f t="array" ref="CE31">Y31*INDEX(prod_est,$H31+$I31-1,MATCH(CE$14,$BQ$14:$DQ$14,0))</f>
        <v>147.87308753287792</v>
      </c>
      <c r="CF31" s="4" cm="1">
        <f t="array" ref="CF31">Z31*INDEX(prod_est,$H31+$I31-1,MATCH(CF$14,$BQ$14:$DQ$14,0))</f>
        <v>148.135158856483</v>
      </c>
      <c r="CG31" s="4" cm="1">
        <f t="array" ref="CG31">AA31*INDEX(prod_est,$H31+$I31-1,MATCH(CG$14,$BQ$14:$DQ$14,0))</f>
        <v>148.32460692388483</v>
      </c>
      <c r="CH31" s="4" cm="1">
        <f t="array" ref="CH31">AB31*INDEX(prod_est,$H31+$I31-1,MATCH(CH$14,$BQ$14:$DQ$14,0))</f>
        <v>148.45877050487843</v>
      </c>
      <c r="CI31" s="4" cm="1">
        <f t="array" ref="CI31">AC31*INDEX(prod_est,$H31+$I31-1,MATCH(CI$14,$BQ$14:$DQ$14,0))</f>
        <v>148.5110164566739</v>
      </c>
      <c r="CJ31" s="4" cm="1">
        <f t="array" ref="CJ31">AD31*INDEX(prod_est,$H31+$I31-1,MATCH(CJ$14,$BQ$14:$DQ$14,0))</f>
        <v>148.5073266523211</v>
      </c>
      <c r="CK31" s="4" cm="1">
        <f t="array" ref="CK31">AE31*INDEX(prod_est,$H31+$I31-1,MATCH(CK$14,$BQ$14:$DQ$14,0))</f>
        <v>148.4386475384477</v>
      </c>
      <c r="CL31" s="4" cm="1">
        <f t="array" ref="CL31">AF31*INDEX(prod_est,$H31+$I31-1,MATCH(CL$14,$BQ$14:$DQ$14,0))</f>
        <v>148.32172107886259</v>
      </c>
      <c r="CM31" s="4" cm="1">
        <f t="array" ref="CM31">AG31*INDEX(prod_est,$H31+$I31-1,MATCH(CM$14,$BQ$14:$DQ$14,0))</f>
        <v>148.13058511155</v>
      </c>
      <c r="CN31" s="4" cm="1">
        <f t="array" ref="CN31">AH31*INDEX(prod_est,$H31+$I31-1,MATCH(CN$14,$BQ$14:$DQ$14,0))</f>
        <v>148.01529514859064</v>
      </c>
      <c r="CO31" s="4" cm="1">
        <f t="array" ref="CO31">AI31*INDEX(prod_est,$H31+$I31-1,MATCH(CO$14,$BQ$14:$DQ$14,0))</f>
        <v>147.84361652348005</v>
      </c>
      <c r="CP31" s="4" cm="1">
        <f t="array" ref="CP31">AJ31*INDEX(prod_est,$H31+$I31-1,MATCH(CP$14,$BQ$14:$DQ$14,0))</f>
        <v>147.61511304008775</v>
      </c>
      <c r="CQ31" s="4" cm="1">
        <f t="array" ref="CQ31">AK31*INDEX(prod_est,$H31+$I31-1,MATCH(CQ$14,$BQ$14:$DQ$14,0))</f>
        <v>147.33750509321405</v>
      </c>
      <c r="CR31" s="4" cm="1">
        <f t="array" ref="CR31">AL31*INDEX(prod_est,$H31+$I31-1,MATCH(CR$14,$BQ$14:$DQ$14,0))</f>
        <v>147.01014935744385</v>
      </c>
      <c r="CS31" s="4" cm="1">
        <f t="array" ref="CS31">AM31*INDEX(prod_est,$H31+$I31-1,MATCH(CS$14,$BQ$14:$DQ$14,0))</f>
        <v>146.63240243175747</v>
      </c>
      <c r="CT31" s="4" cm="1">
        <f t="array" ref="CT31">AN31*INDEX(prod_est,$H31+$I31-1,MATCH(CT$14,$BQ$14:$DQ$14,0))</f>
        <v>146.20362084028281</v>
      </c>
      <c r="CU31" s="4" cm="1">
        <f t="array" ref="CU31">AO31*INDEX(prod_est,$H31+$I31-1,MATCH(CU$14,$BQ$14:$DQ$14,0))</f>
        <v>145.71533136219358</v>
      </c>
      <c r="CV31" s="4" cm="1">
        <f t="array" ref="CV31">AP31*INDEX(prod_est,$H31+$I31-1,MATCH(CV$14,$BQ$14:$DQ$14,0))</f>
        <v>145.15939527922643</v>
      </c>
      <c r="CW31" s="4" cm="1">
        <f t="array" ref="CW31">AQ31*INDEX(prod_est,$H31+$I31-1,MATCH(CW$14,$BQ$14:$DQ$14,0))</f>
        <v>144.52802891826309</v>
      </c>
      <c r="CX31" s="4" cm="1">
        <f t="array" ref="CX31">AR31*INDEX(prod_est,$H31+$I31-1,MATCH(CX$14,$BQ$14:$DQ$14,0))</f>
        <v>144.52802891826309</v>
      </c>
      <c r="CY31" s="4" cm="1">
        <f t="array" ref="CY31">AS31*INDEX(prod_est,$H31+$I31-1,MATCH(CY$14,$BQ$14:$DQ$14,0))</f>
        <v>144.52802891826309</v>
      </c>
      <c r="CZ31" s="4" cm="1">
        <f t="array" ref="CZ31">AT31*INDEX(prod_est,$H31+$I31-1,MATCH(CZ$14,$BQ$14:$DQ$14,0))</f>
        <v>144.52802891826309</v>
      </c>
      <c r="DA31" s="4" cm="1">
        <f t="array" ref="DA31">AU31*INDEX(prod_est,$H31+$I31-1,MATCH(DA$14,$BQ$14:$DQ$14,0))</f>
        <v>144.52802891826309</v>
      </c>
      <c r="DB31" s="4" cm="1">
        <f t="array" ref="DB31">AV31*INDEX(prod_est,$H31+$I31-1,MATCH(DB$14,$BQ$14:$DQ$14,0))</f>
        <v>144.52802891826309</v>
      </c>
      <c r="DC31" s="4" cm="1">
        <f t="array" ref="DC31">AW31*INDEX(prod_est,$H31+$I31-1,MATCH(DC$14,$BQ$14:$DQ$14,0))</f>
        <v>144.52802891826309</v>
      </c>
      <c r="DD31" s="4" cm="1">
        <f t="array" ref="DD31">AX31*INDEX(prod_est,$H31+$I31-1,MATCH(DD$14,$BQ$14:$DQ$14,0))</f>
        <v>144.52802891826309</v>
      </c>
      <c r="DE31" s="4" cm="1">
        <f t="array" ref="DE31">AY31*INDEX(prod_est,$H31+$I31-1,MATCH(DE$14,$BQ$14:$DQ$14,0))</f>
        <v>144.52802891826309</v>
      </c>
      <c r="DF31" s="4" cm="1">
        <f t="array" ref="DF31">AZ31*INDEX(prod_est,$H31+$I31-1,MATCH(DF$14,$BQ$14:$DQ$14,0))</f>
        <v>144.52802891826309</v>
      </c>
      <c r="DG31" s="4" cm="1">
        <f t="array" ref="DG31">BA31*INDEX(prod_est,$H31+$I31-1,MATCH(DG$14,$BQ$14:$DQ$14,0))</f>
        <v>144.52802891826309</v>
      </c>
      <c r="DH31" s="4" cm="1">
        <f t="array" ref="DH31">BB31*INDEX(prod_est,$H31+$I31-1,MATCH(DH$14,$BQ$14:$DQ$14,0))</f>
        <v>144.52802891826309</v>
      </c>
      <c r="DI31" s="4" cm="1">
        <f t="array" ref="DI31">BC31*INDEX(prod_est,$H31+$I31-1,MATCH(DI$14,$BQ$14:$DQ$14,0))</f>
        <v>144.52802891826309</v>
      </c>
      <c r="DJ31" s="4" cm="1">
        <f t="array" ref="DJ31">BD31*INDEX(prod_est,$H31+$I31-1,MATCH(DJ$14,$BQ$14:$DQ$14,0))</f>
        <v>144.52802891826309</v>
      </c>
      <c r="DK31" s="4" cm="1">
        <f t="array" ref="DK31">BE31*INDEX(prod_est,$H31+$I31-1,MATCH(DK$14,$BQ$14:$DQ$14,0))</f>
        <v>144.52802891826309</v>
      </c>
      <c r="DL31" s="4" cm="1">
        <f t="array" ref="DL31">BF31*INDEX(prod_est,$H31+$I31-1,MATCH(DL$14,$BQ$14:$DQ$14,0))</f>
        <v>144.52802891826309</v>
      </c>
      <c r="DM31" s="4" cm="1">
        <f t="array" ref="DM31">BG31*INDEX(prod_est,$H31+$I31-1,MATCH(DM$14,$BQ$14:$DQ$14,0))</f>
        <v>144.52802891826309</v>
      </c>
      <c r="DN31" s="4" cm="1">
        <f t="array" ref="DN31">BH31*INDEX(prod_est,$H31+$I31-1,MATCH(DN$14,$BQ$14:$DQ$14,0))</f>
        <v>144.52802891826309</v>
      </c>
      <c r="DO31" s="4" cm="1">
        <f t="array" ref="DO31">BI31*INDEX(prod_est,$H31+$I31-1,MATCH(DO$14,$BQ$14:$DQ$14,0))</f>
        <v>144.52802891826309</v>
      </c>
      <c r="DP31" s="4" cm="1">
        <f t="array" ref="DP31">BJ31*INDEX(prod_est,$H31+$I31-1,MATCH(DP$14,$BQ$14:$DQ$14,0))</f>
        <v>144.52802891826309</v>
      </c>
      <c r="DQ31" s="4" cm="1">
        <f t="array" ref="DQ31">BK31*INDEX(prod_est,$H31+$I31-1,MATCH(DQ$14,$BQ$14:$DQ$14,0))</f>
        <v>144.52802891826309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</f>
        <v>3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26"/>
        <v>3.0939268023303868E-2</v>
      </c>
      <c r="M32" s="33">
        <f t="shared" si="26"/>
        <v>3.0939268023303868E-2</v>
      </c>
      <c r="N32" s="33">
        <f t="shared" si="26"/>
        <v>3.0939268023303868E-2</v>
      </c>
      <c r="O32" s="33">
        <f t="shared" si="26"/>
        <v>3.0939268023303868E-2</v>
      </c>
      <c r="P32" s="33">
        <f t="shared" si="26"/>
        <v>3.0939268023303868E-2</v>
      </c>
      <c r="Q32" s="33">
        <f t="shared" si="26"/>
        <v>3.0939268023303868E-2</v>
      </c>
      <c r="R32" s="33">
        <f t="shared" si="26"/>
        <v>3.0939268023303868E-2</v>
      </c>
      <c r="S32" s="33">
        <f t="shared" si="26"/>
        <v>3.0939268023303868E-2</v>
      </c>
      <c r="T32" s="33">
        <f t="shared" si="26"/>
        <v>3.0939268023303868E-2</v>
      </c>
      <c r="U32" s="33">
        <f t="shared" si="26"/>
        <v>3.0939268023303868E-2</v>
      </c>
      <c r="V32" s="33">
        <f t="shared" si="26"/>
        <v>3.0939268023303868E-2</v>
      </c>
      <c r="W32" s="33">
        <f t="shared" si="26"/>
        <v>3.0939268023303868E-2</v>
      </c>
      <c r="X32" s="33">
        <f t="shared" si="26"/>
        <v>3.0939268023303868E-2</v>
      </c>
      <c r="Y32" s="33">
        <f t="shared" si="26"/>
        <v>3.0939268023303868E-2</v>
      </c>
      <c r="Z32" s="33">
        <f t="shared" si="26"/>
        <v>3.0939268023303868E-2</v>
      </c>
      <c r="AA32" s="33">
        <f t="shared" si="26"/>
        <v>3.0939268023303868E-2</v>
      </c>
      <c r="AB32" s="33">
        <f t="shared" si="26"/>
        <v>3.0939268023303868E-2</v>
      </c>
      <c r="AC32" s="33">
        <f t="shared" si="26"/>
        <v>3.0939268023303868E-2</v>
      </c>
      <c r="AD32" s="33">
        <f t="shared" si="26"/>
        <v>3.0939268023303868E-2</v>
      </c>
      <c r="AE32" s="33">
        <f t="shared" si="26"/>
        <v>3.0939268023303868E-2</v>
      </c>
      <c r="AF32" s="33">
        <f t="shared" si="26"/>
        <v>3.0939268023303868E-2</v>
      </c>
      <c r="AG32" s="33">
        <f t="shared" si="26"/>
        <v>3.0939268023303868E-2</v>
      </c>
      <c r="AH32" s="33">
        <f t="shared" si="26"/>
        <v>3.0939268023303868E-2</v>
      </c>
      <c r="AI32" s="33">
        <f t="shared" si="26"/>
        <v>3.0939268023303868E-2</v>
      </c>
      <c r="AJ32" s="33">
        <f t="shared" si="26"/>
        <v>3.0939268023303868E-2</v>
      </c>
      <c r="AK32" s="33">
        <f t="shared" si="26"/>
        <v>3.0939268023303868E-2</v>
      </c>
      <c r="AL32" s="33">
        <f t="shared" si="26"/>
        <v>3.0939268023303868E-2</v>
      </c>
      <c r="AM32" s="33">
        <f t="shared" si="26"/>
        <v>3.0939268023303868E-2</v>
      </c>
      <c r="AN32" s="33">
        <f t="shared" si="26"/>
        <v>3.0939268023303868E-2</v>
      </c>
      <c r="AO32" s="33">
        <f t="shared" si="26"/>
        <v>3.0939268023303868E-2</v>
      </c>
      <c r="AP32" s="33">
        <f t="shared" si="26"/>
        <v>3.0939268023303868E-2</v>
      </c>
      <c r="AQ32" s="33">
        <f t="shared" si="26"/>
        <v>3.0939268023303868E-2</v>
      </c>
      <c r="AR32" s="33">
        <f t="shared" ref="AR32:BK32" si="28">AQ32*(1-$G$4)</f>
        <v>3.0939268023303868E-2</v>
      </c>
      <c r="AS32" s="33">
        <f t="shared" si="28"/>
        <v>3.0939268023303868E-2</v>
      </c>
      <c r="AT32" s="33">
        <f t="shared" si="28"/>
        <v>3.0939268023303868E-2</v>
      </c>
      <c r="AU32" s="33">
        <f t="shared" si="28"/>
        <v>3.0939268023303868E-2</v>
      </c>
      <c r="AV32" s="33">
        <f t="shared" si="28"/>
        <v>3.0939268023303868E-2</v>
      </c>
      <c r="AW32" s="33">
        <f t="shared" si="28"/>
        <v>3.0939268023303868E-2</v>
      </c>
      <c r="AX32" s="33">
        <f t="shared" si="28"/>
        <v>3.0939268023303868E-2</v>
      </c>
      <c r="AY32" s="33">
        <f t="shared" si="28"/>
        <v>3.0939268023303868E-2</v>
      </c>
      <c r="AZ32" s="33">
        <f t="shared" si="28"/>
        <v>3.0939268023303868E-2</v>
      </c>
      <c r="BA32" s="33">
        <f t="shared" si="28"/>
        <v>3.0939268023303868E-2</v>
      </c>
      <c r="BB32" s="33">
        <f t="shared" si="28"/>
        <v>3.0939268023303868E-2</v>
      </c>
      <c r="BC32" s="33">
        <f t="shared" si="28"/>
        <v>3.0939268023303868E-2</v>
      </c>
      <c r="BD32" s="33">
        <f t="shared" si="28"/>
        <v>3.0939268023303868E-2</v>
      </c>
      <c r="BE32" s="33">
        <f t="shared" si="28"/>
        <v>3.0939268023303868E-2</v>
      </c>
      <c r="BF32" s="33">
        <f t="shared" si="28"/>
        <v>3.0939268023303868E-2</v>
      </c>
      <c r="BG32" s="33">
        <f t="shared" si="28"/>
        <v>3.0939268023303868E-2</v>
      </c>
      <c r="BH32" s="33">
        <f t="shared" si="28"/>
        <v>3.0939268023303868E-2</v>
      </c>
      <c r="BI32" s="33">
        <f t="shared" si="28"/>
        <v>3.0939268023303868E-2</v>
      </c>
      <c r="BJ32" s="33">
        <f t="shared" si="28"/>
        <v>3.0939268023303868E-2</v>
      </c>
      <c r="BK32" s="33">
        <f t="shared" si="28"/>
        <v>3.0939268023303868E-2</v>
      </c>
      <c r="BL32" t="str">
        <f t="shared" si="6"/>
        <v>01_AUS</v>
      </c>
      <c r="BM32" t="str">
        <f t="shared" si="7"/>
        <v>d_nonenergy_8_1_natural_gas</v>
      </c>
      <c r="BP32" s="4">
        <f t="shared" si="8"/>
        <v>53.769607020000009</v>
      </c>
      <c r="BQ32" s="4">
        <f t="shared" si="9"/>
        <v>56.290521168000012</v>
      </c>
      <c r="BR32" s="4" cm="1">
        <f t="array" ref="BR32">L32*INDEX(prod_est,$H32+$I32-1,MATCH(BR$14,$BQ$14:$DQ$14,0))</f>
        <v>56.37537589328474</v>
      </c>
      <c r="BS32" s="4" cm="1">
        <f t="array" ref="BS32">M32*INDEX(prod_est,$H32+$I32-1,MATCH(BS$14,$BQ$14:$DQ$14,0))</f>
        <v>53.123000651933665</v>
      </c>
      <c r="BT32" s="4" cm="1">
        <f t="array" ref="BT32">N32*INDEX(prod_est,$H32+$I32-1,MATCH(BT$14,$BQ$14:$DQ$14,0))</f>
        <v>53.864004691650521</v>
      </c>
      <c r="BU32" s="4" cm="1">
        <f t="array" ref="BU32">O32*INDEX(prod_est,$H32+$I32-1,MATCH(BU$14,$BQ$14:$DQ$14,0))</f>
        <v>54.566769489777265</v>
      </c>
      <c r="BV32" s="4" cm="1">
        <f t="array" ref="BV32">P32*INDEX(prod_est,$H32+$I32-1,MATCH(BV$14,$BQ$14:$DQ$14,0))</f>
        <v>55.23369705354834</v>
      </c>
      <c r="BW32" s="4" cm="1">
        <f t="array" ref="BW32">Q32*INDEX(prod_est,$H32+$I32-1,MATCH(BW$14,$BQ$14:$DQ$14,0))</f>
        <v>55.863649887475646</v>
      </c>
      <c r="BX32" s="4" cm="1">
        <f t="array" ref="BX32">R32*INDEX(prod_est,$H32+$I32-1,MATCH(BX$14,$BQ$14:$DQ$14,0))</f>
        <v>56.466400140383392</v>
      </c>
      <c r="BY32" s="4" cm="1">
        <f t="array" ref="BY32">S32*INDEX(prod_est,$H32+$I32-1,MATCH(BY$14,$BQ$14:$DQ$14,0))</f>
        <v>57.120706382571342</v>
      </c>
      <c r="BZ32" s="4" cm="1">
        <f t="array" ref="BZ32">T32*INDEX(prod_est,$H32+$I32-1,MATCH(BZ$14,$BQ$14:$DQ$14,0))</f>
        <v>57.74512167776512</v>
      </c>
      <c r="CA32" s="4" cm="1">
        <f t="array" ref="CA32">U32*INDEX(prod_est,$H32+$I32-1,MATCH(CA$14,$BQ$14:$DQ$14,0))</f>
        <v>57.855619292908351</v>
      </c>
      <c r="CB32" s="4" cm="1">
        <f t="array" ref="CB32">V32*INDEX(prod_est,$H32+$I32-1,MATCH(CB$14,$BQ$14:$DQ$14,0))</f>
        <v>57.936529242481633</v>
      </c>
      <c r="CC32" s="4" cm="1">
        <f t="array" ref="CC32">W32*INDEX(prod_est,$H32+$I32-1,MATCH(CC$14,$BQ$14:$DQ$14,0))</f>
        <v>57.976940192861356</v>
      </c>
      <c r="CD32" s="4" cm="1">
        <f t="array" ref="CD32">X32*INDEX(prod_est,$H32+$I32-1,MATCH(CD$14,$BQ$14:$DQ$14,0))</f>
        <v>58.144266645745795</v>
      </c>
      <c r="CE32" s="4" cm="1">
        <f t="array" ref="CE32">Y32*INDEX(prod_est,$H32+$I32-1,MATCH(CE$14,$BQ$14:$DQ$14,0))</f>
        <v>58.272526645010274</v>
      </c>
      <c r="CF32" s="4" cm="1">
        <f t="array" ref="CF32">Z32*INDEX(prod_est,$H32+$I32-1,MATCH(CF$14,$BQ$14:$DQ$14,0))</f>
        <v>58.375801408812549</v>
      </c>
      <c r="CG32" s="4" cm="1">
        <f t="array" ref="CG32">AA32*INDEX(prod_est,$H32+$I32-1,MATCH(CG$14,$BQ$14:$DQ$14,0))</f>
        <v>58.45045743811243</v>
      </c>
      <c r="CH32" s="4" cm="1">
        <f t="array" ref="CH32">AB32*INDEX(prod_est,$H32+$I32-1,MATCH(CH$14,$BQ$14:$DQ$14,0))</f>
        <v>58.503327442916394</v>
      </c>
      <c r="CI32" s="4" cm="1">
        <f t="array" ref="CI32">AC32*INDEX(prod_est,$H32+$I32-1,MATCH(CI$14,$BQ$14:$DQ$14,0))</f>
        <v>58.523916068398485</v>
      </c>
      <c r="CJ32" s="4" cm="1">
        <f t="array" ref="CJ32">AD32*INDEX(prod_est,$H32+$I32-1,MATCH(CJ$14,$BQ$14:$DQ$14,0))</f>
        <v>58.522462022729655</v>
      </c>
      <c r="CK32" s="4" cm="1">
        <f t="array" ref="CK32">AE32*INDEX(prod_est,$H32+$I32-1,MATCH(CK$14,$BQ$14:$DQ$14,0))</f>
        <v>58.495397561170662</v>
      </c>
      <c r="CL32" s="4" cm="1">
        <f t="array" ref="CL32">AF32*INDEX(prod_est,$H32+$I32-1,MATCH(CL$14,$BQ$14:$DQ$14,0))</f>
        <v>58.449320209670411</v>
      </c>
      <c r="CM32" s="4" cm="1">
        <f t="array" ref="CM32">AG32*INDEX(prod_est,$H32+$I32-1,MATCH(CM$14,$BQ$14:$DQ$14,0))</f>
        <v>58.373999027609031</v>
      </c>
      <c r="CN32" s="4" cm="1">
        <f t="array" ref="CN32">AH32*INDEX(prod_est,$H32+$I32-1,MATCH(CN$14,$BQ$14:$DQ$14,0))</f>
        <v>58.328566572315509</v>
      </c>
      <c r="CO32" s="4" cm="1">
        <f t="array" ref="CO32">AI32*INDEX(prod_est,$H32+$I32-1,MATCH(CO$14,$BQ$14:$DQ$14,0))</f>
        <v>58.260912968654125</v>
      </c>
      <c r="CP32" s="4" cm="1">
        <f t="array" ref="CP32">AJ32*INDEX(prod_est,$H32+$I32-1,MATCH(CP$14,$BQ$14:$DQ$14,0))</f>
        <v>58.170866324287573</v>
      </c>
      <c r="CQ32" s="4" cm="1">
        <f t="array" ref="CQ32">AK32*INDEX(prod_est,$H32+$I32-1,MATCH(CQ$14,$BQ$14:$DQ$14,0))</f>
        <v>58.061469024542497</v>
      </c>
      <c r="CR32" s="4" cm="1">
        <f t="array" ref="CR32">AL32*INDEX(prod_est,$H32+$I32-1,MATCH(CR$14,$BQ$14:$DQ$14,0))</f>
        <v>57.932467553393636</v>
      </c>
      <c r="CS32" s="4" cm="1">
        <f t="array" ref="CS32">AM32*INDEX(prod_est,$H32+$I32-1,MATCH(CS$14,$BQ$14:$DQ$14,0))</f>
        <v>57.783608365022147</v>
      </c>
      <c r="CT32" s="4" cm="1">
        <f t="array" ref="CT32">AN32*INDEX(prod_est,$H32+$I32-1,MATCH(CT$14,$BQ$14:$DQ$14,0))</f>
        <v>57.614637884112021</v>
      </c>
      <c r="CU32" s="4" cm="1">
        <f t="array" ref="CU32">AO32*INDEX(prod_est,$H32+$I32-1,MATCH(CU$14,$BQ$14:$DQ$14,0))</f>
        <v>57.422217058273056</v>
      </c>
      <c r="CV32" s="4" cm="1">
        <f t="array" ref="CV32">AP32*INDEX(prod_est,$H32+$I32-1,MATCH(CV$14,$BQ$14:$DQ$14,0))</f>
        <v>57.203138652945086</v>
      </c>
      <c r="CW32" s="4" cm="1">
        <f t="array" ref="CW32">AQ32*INDEX(prod_est,$H32+$I32-1,MATCH(CW$14,$BQ$14:$DQ$14,0))</f>
        <v>56.954335346638125</v>
      </c>
      <c r="CX32" s="4" cm="1">
        <f t="array" ref="CX32">AR32*INDEX(prod_est,$H32+$I32-1,MATCH(CX$14,$BQ$14:$DQ$14,0))</f>
        <v>56.954335346638125</v>
      </c>
      <c r="CY32" s="4" cm="1">
        <f t="array" ref="CY32">AS32*INDEX(prod_est,$H32+$I32-1,MATCH(CY$14,$BQ$14:$DQ$14,0))</f>
        <v>56.954335346638125</v>
      </c>
      <c r="CZ32" s="4" cm="1">
        <f t="array" ref="CZ32">AT32*INDEX(prod_est,$H32+$I32-1,MATCH(CZ$14,$BQ$14:$DQ$14,0))</f>
        <v>56.954335346638125</v>
      </c>
      <c r="DA32" s="4" cm="1">
        <f t="array" ref="DA32">AU32*INDEX(prod_est,$H32+$I32-1,MATCH(DA$14,$BQ$14:$DQ$14,0))</f>
        <v>56.954335346638125</v>
      </c>
      <c r="DB32" s="4" cm="1">
        <f t="array" ref="DB32">AV32*INDEX(prod_est,$H32+$I32-1,MATCH(DB$14,$BQ$14:$DQ$14,0))</f>
        <v>56.954335346638125</v>
      </c>
      <c r="DC32" s="4" cm="1">
        <f t="array" ref="DC32">AW32*INDEX(prod_est,$H32+$I32-1,MATCH(DC$14,$BQ$14:$DQ$14,0))</f>
        <v>56.954335346638125</v>
      </c>
      <c r="DD32" s="4" cm="1">
        <f t="array" ref="DD32">AX32*INDEX(prod_est,$H32+$I32-1,MATCH(DD$14,$BQ$14:$DQ$14,0))</f>
        <v>56.954335346638125</v>
      </c>
      <c r="DE32" s="4" cm="1">
        <f t="array" ref="DE32">AY32*INDEX(prod_est,$H32+$I32-1,MATCH(DE$14,$BQ$14:$DQ$14,0))</f>
        <v>56.954335346638125</v>
      </c>
      <c r="DF32" s="4" cm="1">
        <f t="array" ref="DF32">AZ32*INDEX(prod_est,$H32+$I32-1,MATCH(DF$14,$BQ$14:$DQ$14,0))</f>
        <v>56.954335346638125</v>
      </c>
      <c r="DG32" s="4" cm="1">
        <f t="array" ref="DG32">BA32*INDEX(prod_est,$H32+$I32-1,MATCH(DG$14,$BQ$14:$DQ$14,0))</f>
        <v>56.954335346638125</v>
      </c>
      <c r="DH32" s="4" cm="1">
        <f t="array" ref="DH32">BB32*INDEX(prod_est,$H32+$I32-1,MATCH(DH$14,$BQ$14:$DQ$14,0))</f>
        <v>56.954335346638125</v>
      </c>
      <c r="DI32" s="4" cm="1">
        <f t="array" ref="DI32">BC32*INDEX(prod_est,$H32+$I32-1,MATCH(DI$14,$BQ$14:$DQ$14,0))</f>
        <v>56.954335346638125</v>
      </c>
      <c r="DJ32" s="4" cm="1">
        <f t="array" ref="DJ32">BD32*INDEX(prod_est,$H32+$I32-1,MATCH(DJ$14,$BQ$14:$DQ$14,0))</f>
        <v>56.954335346638125</v>
      </c>
      <c r="DK32" s="4" cm="1">
        <f t="array" ref="DK32">BE32*INDEX(prod_est,$H32+$I32-1,MATCH(DK$14,$BQ$14:$DQ$14,0))</f>
        <v>56.954335346638125</v>
      </c>
      <c r="DL32" s="4" cm="1">
        <f t="array" ref="DL32">BF32*INDEX(prod_est,$H32+$I32-1,MATCH(DL$14,$BQ$14:$DQ$14,0))</f>
        <v>56.954335346638125</v>
      </c>
      <c r="DM32" s="4" cm="1">
        <f t="array" ref="DM32">BG32*INDEX(prod_est,$H32+$I32-1,MATCH(DM$14,$BQ$14:$DQ$14,0))</f>
        <v>56.954335346638125</v>
      </c>
      <c r="DN32" s="4" cm="1">
        <f t="array" ref="DN32">BH32*INDEX(prod_est,$H32+$I32-1,MATCH(DN$14,$BQ$14:$DQ$14,0))</f>
        <v>56.954335346638125</v>
      </c>
      <c r="DO32" s="4" cm="1">
        <f t="array" ref="DO32">BI32*INDEX(prod_est,$H32+$I32-1,MATCH(DO$14,$BQ$14:$DQ$14,0))</f>
        <v>56.954335346638125</v>
      </c>
      <c r="DP32" s="4" cm="1">
        <f t="array" ref="DP32">BJ32*INDEX(prod_est,$H32+$I32-1,MATCH(DP$14,$BQ$14:$DQ$14,0))</f>
        <v>56.954335346638125</v>
      </c>
      <c r="DQ32" s="4" cm="1">
        <f t="array" ref="DQ32">BK32*INDEX(prod_est,$H32+$I32-1,MATCH(DQ$14,$BQ$14:$DQ$14,0))</f>
        <v>56.954335346638125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</f>
        <v>3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01_AUS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</f>
        <v>3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01_AUS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</f>
        <v>3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01_AUS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</f>
        <v>3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01_AUS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</f>
        <v>3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01_AUS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</f>
        <v>3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01_AUS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</f>
        <v>3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01_AUS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</f>
        <v>3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01_AUS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</f>
        <v>3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01_AUS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</f>
        <v>3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01_AUS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</f>
        <v>3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01_AUS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</f>
        <v>3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01_AUS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</f>
        <v>3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01_AUS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</f>
        <v>3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01_AUS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5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0">SUM(K15:K46)*1000</f>
        <v>126.11204230646791</v>
      </c>
      <c r="L47" s="33">
        <f t="shared" si="40"/>
        <v>126.11204230646791</v>
      </c>
      <c r="M47" s="33">
        <f t="shared" si="40"/>
        <v>126.11204230646791</v>
      </c>
      <c r="N47" s="33">
        <f t="shared" si="40"/>
        <v>126.11204230646791</v>
      </c>
      <c r="O47" s="33">
        <f t="shared" si="40"/>
        <v>126.11204230646791</v>
      </c>
      <c r="P47" s="33">
        <f t="shared" si="40"/>
        <v>126.11204230646791</v>
      </c>
      <c r="Q47" s="33">
        <f t="shared" si="40"/>
        <v>126.11204230646791</v>
      </c>
      <c r="R47" s="33">
        <f t="shared" si="40"/>
        <v>126.11204230646791</v>
      </c>
      <c r="S47" s="33">
        <f t="shared" si="40"/>
        <v>126.11204230646791</v>
      </c>
      <c r="T47" s="33">
        <f t="shared" si="40"/>
        <v>126.11204230646791</v>
      </c>
      <c r="U47" s="33">
        <f t="shared" si="40"/>
        <v>126.11204230646791</v>
      </c>
      <c r="V47" s="33">
        <f t="shared" si="40"/>
        <v>126.11204230646791</v>
      </c>
      <c r="W47" s="33">
        <f t="shared" si="40"/>
        <v>126.11204230646791</v>
      </c>
      <c r="X47" s="33">
        <f t="shared" si="40"/>
        <v>126.11204230646791</v>
      </c>
      <c r="Y47" s="33">
        <f t="shared" si="40"/>
        <v>126.11204230646791</v>
      </c>
      <c r="Z47" s="33">
        <f t="shared" si="40"/>
        <v>126.11204230646791</v>
      </c>
      <c r="AA47" s="33">
        <f t="shared" si="40"/>
        <v>126.11204230646791</v>
      </c>
      <c r="AB47" s="33">
        <f t="shared" si="40"/>
        <v>126.11204230646791</v>
      </c>
      <c r="AC47" s="33">
        <f t="shared" si="40"/>
        <v>126.11204230646791</v>
      </c>
      <c r="AD47" s="33">
        <f t="shared" si="40"/>
        <v>126.11204230646791</v>
      </c>
      <c r="AE47" s="33">
        <f t="shared" si="40"/>
        <v>126.11204230646791</v>
      </c>
      <c r="AF47" s="33">
        <f t="shared" si="40"/>
        <v>126.11204230646791</v>
      </c>
      <c r="AG47" s="33">
        <f t="shared" si="40"/>
        <v>126.11204230646791</v>
      </c>
      <c r="AH47" s="33">
        <f t="shared" si="40"/>
        <v>126.11204230646791</v>
      </c>
      <c r="AI47" s="33">
        <f t="shared" si="40"/>
        <v>126.11204230646791</v>
      </c>
      <c r="AJ47" s="33">
        <f t="shared" si="40"/>
        <v>126.11204230646791</v>
      </c>
      <c r="AK47" s="33">
        <f t="shared" si="40"/>
        <v>126.11204230646791</v>
      </c>
      <c r="AL47" s="33">
        <f t="shared" si="40"/>
        <v>126.11204230646791</v>
      </c>
      <c r="AM47" s="33">
        <f t="shared" si="40"/>
        <v>126.11204230646791</v>
      </c>
      <c r="AN47" s="33">
        <f t="shared" si="40"/>
        <v>126.11204230646791</v>
      </c>
      <c r="AO47" s="33">
        <f t="shared" si="40"/>
        <v>126.11204230646791</v>
      </c>
      <c r="AP47" s="33">
        <f t="shared" si="40"/>
        <v>126.11204230646791</v>
      </c>
      <c r="AQ47" s="33">
        <f t="shared" ref="AQ47:BK47" si="41">SUM(AQ15:AQ46)*1000</f>
        <v>126.11204230646791</v>
      </c>
      <c r="AR47" s="33">
        <f t="shared" si="41"/>
        <v>126.11204230646791</v>
      </c>
      <c r="AS47" s="33">
        <f t="shared" si="41"/>
        <v>126.11204230646791</v>
      </c>
      <c r="AT47" s="33">
        <f t="shared" si="41"/>
        <v>126.11204230646791</v>
      </c>
      <c r="AU47" s="33">
        <f t="shared" si="41"/>
        <v>126.11204230646791</v>
      </c>
      <c r="AV47" s="33">
        <f t="shared" si="41"/>
        <v>126.11204230646791</v>
      </c>
      <c r="AW47" s="33">
        <f t="shared" si="41"/>
        <v>126.11204230646791</v>
      </c>
      <c r="AX47" s="33">
        <f t="shared" si="41"/>
        <v>126.11204230646791</v>
      </c>
      <c r="AY47" s="33">
        <f t="shared" si="41"/>
        <v>126.11204230646791</v>
      </c>
      <c r="AZ47" s="33">
        <f t="shared" si="41"/>
        <v>126.11204230646791</v>
      </c>
      <c r="BA47" s="33">
        <f t="shared" si="41"/>
        <v>126.11204230646791</v>
      </c>
      <c r="BB47" s="33">
        <f t="shared" si="41"/>
        <v>126.11204230646791</v>
      </c>
      <c r="BC47" s="33">
        <f t="shared" si="41"/>
        <v>126.11204230646791</v>
      </c>
      <c r="BD47" s="33">
        <f t="shared" si="41"/>
        <v>126.11204230646791</v>
      </c>
      <c r="BE47" s="33">
        <f t="shared" si="41"/>
        <v>126.11204230646791</v>
      </c>
      <c r="BF47" s="33">
        <f t="shared" si="41"/>
        <v>126.11204230646791</v>
      </c>
      <c r="BG47" s="33">
        <f t="shared" si="41"/>
        <v>126.11204230646791</v>
      </c>
      <c r="BH47" s="33">
        <f t="shared" si="41"/>
        <v>126.11204230646791</v>
      </c>
      <c r="BI47" s="33">
        <f t="shared" si="41"/>
        <v>126.11204230646791</v>
      </c>
      <c r="BJ47" s="33">
        <f t="shared" si="41"/>
        <v>126.11204230646791</v>
      </c>
      <c r="BK47" s="33">
        <f t="shared" si="41"/>
        <v>126.11204230646791</v>
      </c>
    </row>
    <row r="48" spans="1:121" x14ac:dyDescent="0.25">
      <c r="BO48" s="48" t="s">
        <v>167</v>
      </c>
      <c r="BP48" s="53">
        <f>BQ48</f>
        <v>0.6881948120698782</v>
      </c>
      <c r="BQ48" s="53">
        <f t="shared" ref="BQ48:CW48" si="42">$G$5+(($G$6-$G$5)/32)*(BQ53-2018)</f>
        <v>0.6881948120698782</v>
      </c>
      <c r="BR48" s="53">
        <f t="shared" si="42"/>
        <v>0.69015817356724785</v>
      </c>
      <c r="BS48" s="53">
        <f t="shared" si="42"/>
        <v>0.69212153506461749</v>
      </c>
      <c r="BT48" s="53">
        <f t="shared" si="42"/>
        <v>0.69408489656198713</v>
      </c>
      <c r="BU48" s="53">
        <f t="shared" si="42"/>
        <v>0.69604825805935677</v>
      </c>
      <c r="BV48" s="53">
        <f t="shared" si="42"/>
        <v>0.6980116195567263</v>
      </c>
      <c r="BW48" s="53">
        <f t="shared" si="42"/>
        <v>0.69997498105409595</v>
      </c>
      <c r="BX48" s="53">
        <f t="shared" si="42"/>
        <v>0.70193834255146559</v>
      </c>
      <c r="BY48" s="53">
        <f t="shared" si="42"/>
        <v>0.70390170404883523</v>
      </c>
      <c r="BZ48" s="53">
        <f t="shared" si="42"/>
        <v>0.70586506554620487</v>
      </c>
      <c r="CA48" s="53">
        <f t="shared" si="42"/>
        <v>0.70782842704357452</v>
      </c>
      <c r="CB48" s="53">
        <f t="shared" si="42"/>
        <v>0.70979178854094416</v>
      </c>
      <c r="CC48" s="53">
        <f t="shared" si="42"/>
        <v>0.71175515003831369</v>
      </c>
      <c r="CD48" s="53">
        <f t="shared" si="42"/>
        <v>0.71371851153568333</v>
      </c>
      <c r="CE48" s="53">
        <f t="shared" si="42"/>
        <v>0.71568187303305297</v>
      </c>
      <c r="CF48" s="53">
        <f t="shared" si="42"/>
        <v>0.71764523453042262</v>
      </c>
      <c r="CG48" s="53">
        <f t="shared" si="42"/>
        <v>0.71960859602779226</v>
      </c>
      <c r="CH48" s="53">
        <f t="shared" si="42"/>
        <v>0.7215719575251619</v>
      </c>
      <c r="CI48" s="53">
        <f t="shared" si="42"/>
        <v>0.72353531902253154</v>
      </c>
      <c r="CJ48" s="53">
        <f t="shared" si="42"/>
        <v>0.72549868051990118</v>
      </c>
      <c r="CK48" s="53">
        <f t="shared" si="42"/>
        <v>0.72746204201727083</v>
      </c>
      <c r="CL48" s="53">
        <f t="shared" si="42"/>
        <v>0.72942540351464036</v>
      </c>
      <c r="CM48" s="53">
        <f t="shared" si="42"/>
        <v>0.73138876501201</v>
      </c>
      <c r="CN48" s="53">
        <f t="shared" si="42"/>
        <v>0.73335212650937964</v>
      </c>
      <c r="CO48" s="53">
        <f t="shared" si="42"/>
        <v>0.73531548800674928</v>
      </c>
      <c r="CP48" s="53">
        <f t="shared" si="42"/>
        <v>0.73727884950411893</v>
      </c>
      <c r="CQ48" s="53">
        <f t="shared" si="42"/>
        <v>0.73924221100148857</v>
      </c>
      <c r="CR48" s="53">
        <f t="shared" si="42"/>
        <v>0.74120557249885821</v>
      </c>
      <c r="CS48" s="53">
        <f t="shared" si="42"/>
        <v>0.74316893399622774</v>
      </c>
      <c r="CT48" s="53">
        <f t="shared" si="42"/>
        <v>0.74513229549359739</v>
      </c>
      <c r="CU48" s="53">
        <f t="shared" si="42"/>
        <v>0.74709565699096703</v>
      </c>
      <c r="CV48" s="53">
        <f t="shared" si="42"/>
        <v>0.74905901848833667</v>
      </c>
      <c r="CW48" s="53">
        <f t="shared" si="42"/>
        <v>0.75102237998570631</v>
      </c>
      <c r="CX48" s="53">
        <f t="shared" ref="CX48:DQ48" si="43">CW48</f>
        <v>0.75102237998570631</v>
      </c>
      <c r="CY48" s="53">
        <f t="shared" si="43"/>
        <v>0.75102237998570631</v>
      </c>
      <c r="CZ48" s="53">
        <f t="shared" si="43"/>
        <v>0.75102237998570631</v>
      </c>
      <c r="DA48" s="53">
        <f t="shared" si="43"/>
        <v>0.75102237998570631</v>
      </c>
      <c r="DB48" s="53">
        <f t="shared" si="43"/>
        <v>0.75102237998570631</v>
      </c>
      <c r="DC48" s="53">
        <f t="shared" si="43"/>
        <v>0.75102237998570631</v>
      </c>
      <c r="DD48" s="53">
        <f t="shared" si="43"/>
        <v>0.75102237998570631</v>
      </c>
      <c r="DE48" s="53">
        <f t="shared" si="43"/>
        <v>0.75102237998570631</v>
      </c>
      <c r="DF48" s="53">
        <f t="shared" si="43"/>
        <v>0.75102237998570631</v>
      </c>
      <c r="DG48" s="53">
        <f t="shared" si="43"/>
        <v>0.75102237998570631</v>
      </c>
      <c r="DH48" s="53">
        <f t="shared" si="43"/>
        <v>0.75102237998570631</v>
      </c>
      <c r="DI48" s="53">
        <f t="shared" si="43"/>
        <v>0.75102237998570631</v>
      </c>
      <c r="DJ48" s="53">
        <f t="shared" si="43"/>
        <v>0.75102237998570631</v>
      </c>
      <c r="DK48" s="53">
        <f t="shared" si="43"/>
        <v>0.75102237998570631</v>
      </c>
      <c r="DL48" s="53">
        <f t="shared" si="43"/>
        <v>0.75102237998570631</v>
      </c>
      <c r="DM48" s="53">
        <f t="shared" si="43"/>
        <v>0.75102237998570631</v>
      </c>
      <c r="DN48" s="53">
        <f t="shared" si="43"/>
        <v>0.75102237998570631</v>
      </c>
      <c r="DO48" s="53">
        <f t="shared" si="43"/>
        <v>0.75102237998570631</v>
      </c>
      <c r="DP48" s="53">
        <f t="shared" si="43"/>
        <v>0.75102237998570631</v>
      </c>
      <c r="DQ48" s="53">
        <f t="shared" si="43"/>
        <v>0.75102237998570631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01_AUS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01_AUS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01_AUS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01_AUS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01_AUS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01_AUS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01_AUS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01_AUS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01_AUS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01_AUS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01_AUS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01_AUS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01_AUS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01_AUS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01_AUS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01_AUS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01_AUS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0.11555567999999999</v>
      </c>
      <c r="BL62" t="str">
        <f t="shared" si="50"/>
        <v>01_AUS</v>
      </c>
      <c r="BM62" t="str">
        <f t="shared" si="51"/>
        <v>d_nonenergy_7_3_naphtha</v>
      </c>
      <c r="BP62">
        <f t="shared" ref="BP62:CW62" si="68">BP$49*BP23</f>
        <v>0.11438337599999999</v>
      </c>
      <c r="BQ62">
        <f t="shared" si="68"/>
        <v>0.11555567999999999</v>
      </c>
      <c r="BR62">
        <f t="shared" si="68"/>
        <v>0.11572987354587649</v>
      </c>
      <c r="BS62">
        <f t="shared" si="68"/>
        <v>0.10905325331157782</v>
      </c>
      <c r="BT62">
        <f t="shared" si="68"/>
        <v>0.11057441928971243</v>
      </c>
      <c r="BU62">
        <f t="shared" si="68"/>
        <v>0.11201708605567166</v>
      </c>
      <c r="BV62">
        <f t="shared" si="68"/>
        <v>0.11338618455650631</v>
      </c>
      <c r="BW62">
        <f t="shared" si="68"/>
        <v>0.1146793796909969</v>
      </c>
      <c r="BX62">
        <f t="shared" si="68"/>
        <v>0.11591673215993305</v>
      </c>
      <c r="BY62">
        <f t="shared" si="68"/>
        <v>0.11725992105169365</v>
      </c>
      <c r="BZ62">
        <f t="shared" si="68"/>
        <v>0.11854174848091874</v>
      </c>
      <c r="CA62">
        <f t="shared" si="68"/>
        <v>0.11876858288911593</v>
      </c>
      <c r="CB62">
        <f t="shared" si="68"/>
        <v>0.1189346784243447</v>
      </c>
      <c r="CC62">
        <f t="shared" si="68"/>
        <v>0.1190176358167028</v>
      </c>
      <c r="CD62">
        <f t="shared" si="68"/>
        <v>0.11936113098505169</v>
      </c>
      <c r="CE62">
        <f t="shared" si="68"/>
        <v>0.11962442880365906</v>
      </c>
      <c r="CF62">
        <f t="shared" si="68"/>
        <v>0.11983643582207686</v>
      </c>
      <c r="CG62">
        <f t="shared" si="68"/>
        <v>0.11998969303222243</v>
      </c>
      <c r="CH62">
        <f t="shared" si="68"/>
        <v>0.12009822692442945</v>
      </c>
      <c r="CI62">
        <f t="shared" si="68"/>
        <v>0.12014049216853241</v>
      </c>
      <c r="CJ62">
        <f t="shared" si="68"/>
        <v>0.1201375072390536</v>
      </c>
      <c r="CK62">
        <f t="shared" si="68"/>
        <v>0.12008194811125747</v>
      </c>
      <c r="CL62">
        <f t="shared" si="68"/>
        <v>0.11998735847920698</v>
      </c>
      <c r="CM62">
        <f t="shared" si="68"/>
        <v>0.11983273581395346</v>
      </c>
      <c r="CN62">
        <f t="shared" si="68"/>
        <v>0.11973947005345634</v>
      </c>
      <c r="CO62">
        <f t="shared" si="68"/>
        <v>0.11960058773342577</v>
      </c>
      <c r="CP62">
        <f t="shared" si="68"/>
        <v>0.11941573598564324</v>
      </c>
      <c r="CQ62">
        <f t="shared" si="68"/>
        <v>0.11919116035372684</v>
      </c>
      <c r="CR62">
        <f t="shared" si="68"/>
        <v>0.11892634040872906</v>
      </c>
      <c r="CS62">
        <f t="shared" si="68"/>
        <v>0.11862075566054069</v>
      </c>
      <c r="CT62">
        <f t="shared" si="68"/>
        <v>0.11827388555849948</v>
      </c>
      <c r="CU62">
        <f t="shared" si="68"/>
        <v>0.1178788755476733</v>
      </c>
      <c r="CV62">
        <f t="shared" si="68"/>
        <v>0.11742914167462148</v>
      </c>
      <c r="CW62">
        <f t="shared" si="68"/>
        <v>0.11691838720566317</v>
      </c>
      <c r="CX62">
        <f t="shared" ref="CX62:DQ62" si="69">CX$49*CX23</f>
        <v>0.11691838720566317</v>
      </c>
      <c r="CY62">
        <f t="shared" si="69"/>
        <v>0.11691838720566317</v>
      </c>
      <c r="CZ62">
        <f t="shared" si="69"/>
        <v>0.11691838720566317</v>
      </c>
      <c r="DA62">
        <f t="shared" si="69"/>
        <v>0.11691838720566317</v>
      </c>
      <c r="DB62">
        <f t="shared" si="69"/>
        <v>0.11691838720566317</v>
      </c>
      <c r="DC62">
        <f t="shared" si="69"/>
        <v>0.11691838720566317</v>
      </c>
      <c r="DD62">
        <f t="shared" si="69"/>
        <v>0.11691838720566317</v>
      </c>
      <c r="DE62">
        <f t="shared" si="69"/>
        <v>0.11691838720566317</v>
      </c>
      <c r="DF62">
        <f t="shared" si="69"/>
        <v>0.11691838720566317</v>
      </c>
      <c r="DG62">
        <f t="shared" si="69"/>
        <v>0.11691838720566317</v>
      </c>
      <c r="DH62">
        <f t="shared" si="69"/>
        <v>0.11691838720566317</v>
      </c>
      <c r="DI62">
        <f t="shared" si="69"/>
        <v>0.11691838720566317</v>
      </c>
      <c r="DJ62">
        <f t="shared" si="69"/>
        <v>0.11691838720566317</v>
      </c>
      <c r="DK62">
        <f t="shared" si="69"/>
        <v>0.11691838720566317</v>
      </c>
      <c r="DL62">
        <f t="shared" si="69"/>
        <v>0.11691838720566317</v>
      </c>
      <c r="DM62">
        <f t="shared" si="69"/>
        <v>0.11691838720566317</v>
      </c>
      <c r="DN62">
        <f t="shared" si="69"/>
        <v>0.11691838720566317</v>
      </c>
      <c r="DO62">
        <f t="shared" si="69"/>
        <v>0.11691838720566317</v>
      </c>
      <c r="DP62">
        <f t="shared" si="69"/>
        <v>0.11691838720566317</v>
      </c>
      <c r="DQ62">
        <f t="shared" si="69"/>
        <v>0.11691838720566317</v>
      </c>
    </row>
    <row r="63" spans="1:121" x14ac:dyDescent="0.25">
      <c r="A63" t="str">
        <f t="shared" si="48"/>
        <v>01_AUS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01_AUS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01_AUS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0.193932576</v>
      </c>
      <c r="BL64" t="str">
        <f t="shared" si="50"/>
        <v>01_AUS</v>
      </c>
      <c r="BM64" t="str">
        <f t="shared" si="51"/>
        <v>d_nonenergy_7_6_kerosene</v>
      </c>
      <c r="BP64">
        <f t="shared" ref="BP64:CW64" si="72">BP$49*BP25</f>
        <v>0.19091807999999999</v>
      </c>
      <c r="BQ64">
        <f t="shared" si="72"/>
        <v>0.193932576</v>
      </c>
      <c r="BR64">
        <f t="shared" si="72"/>
        <v>0.19422491821177534</v>
      </c>
      <c r="BS64">
        <f t="shared" si="72"/>
        <v>0.18301980773160451</v>
      </c>
      <c r="BT64">
        <f t="shared" si="72"/>
        <v>0.18557272106882172</v>
      </c>
      <c r="BU64">
        <f t="shared" si="72"/>
        <v>0.1879938922499533</v>
      </c>
      <c r="BV64">
        <f t="shared" si="72"/>
        <v>0.19029159669048451</v>
      </c>
      <c r="BW64">
        <f t="shared" si="72"/>
        <v>0.1924619154814122</v>
      </c>
      <c r="BX64">
        <f t="shared" si="72"/>
        <v>0.19453851571188763</v>
      </c>
      <c r="BY64">
        <f t="shared" si="72"/>
        <v>0.19679273706936412</v>
      </c>
      <c r="BZ64">
        <f t="shared" si="72"/>
        <v>0.19894397788536797</v>
      </c>
      <c r="CA64">
        <f t="shared" si="72"/>
        <v>0.19932466519651629</v>
      </c>
      <c r="CB64">
        <f t="shared" si="72"/>
        <v>0.19960341683390023</v>
      </c>
      <c r="CC64">
        <f t="shared" si="72"/>
        <v>0.19974264097933597</v>
      </c>
      <c r="CD64">
        <f t="shared" si="72"/>
        <v>0.20031911547926065</v>
      </c>
      <c r="CE64">
        <f t="shared" si="72"/>
        <v>0.2007609979052713</v>
      </c>
      <c r="CF64">
        <f t="shared" si="72"/>
        <v>0.20111680098835505</v>
      </c>
      <c r="CG64">
        <f t="shared" si="72"/>
        <v>0.20137400656712109</v>
      </c>
      <c r="CH64">
        <f t="shared" si="72"/>
        <v>0.20155615475143376</v>
      </c>
      <c r="CI64">
        <f t="shared" si="72"/>
        <v>0.2016270868567544</v>
      </c>
      <c r="CJ64">
        <f t="shared" si="72"/>
        <v>0.20162207736641169</v>
      </c>
      <c r="CK64">
        <f t="shared" si="72"/>
        <v>0.20152883465628427</v>
      </c>
      <c r="CL64">
        <f t="shared" si="72"/>
        <v>0.20137008857814737</v>
      </c>
      <c r="CM64">
        <f t="shared" si="72"/>
        <v>0.20111059140950449</v>
      </c>
      <c r="CN64">
        <f t="shared" si="72"/>
        <v>0.20095406713319194</v>
      </c>
      <c r="CO64">
        <f t="shared" si="72"/>
        <v>0.20072098637001021</v>
      </c>
      <c r="CP64">
        <f t="shared" si="72"/>
        <v>0.20041075691503604</v>
      </c>
      <c r="CQ64">
        <f t="shared" si="72"/>
        <v>0.20003386041973287</v>
      </c>
      <c r="CR64">
        <f t="shared" si="72"/>
        <v>0.19958942346856268</v>
      </c>
      <c r="CS64">
        <f t="shared" si="72"/>
        <v>0.19907657254334218</v>
      </c>
      <c r="CT64">
        <f t="shared" si="72"/>
        <v>0.19849443402426434</v>
      </c>
      <c r="CU64">
        <f t="shared" si="72"/>
        <v>0.19783150418000822</v>
      </c>
      <c r="CV64">
        <f t="shared" si="72"/>
        <v>0.19707673341914736</v>
      </c>
      <c r="CW64">
        <f t="shared" si="72"/>
        <v>0.19621955417993905</v>
      </c>
      <c r="CX64">
        <f t="shared" ref="CX64:DQ64" si="73">CX$49*CX25</f>
        <v>0.19621955417993905</v>
      </c>
      <c r="CY64">
        <f t="shared" si="73"/>
        <v>0.19621955417993905</v>
      </c>
      <c r="CZ64">
        <f t="shared" si="73"/>
        <v>0.19621955417993905</v>
      </c>
      <c r="DA64">
        <f t="shared" si="73"/>
        <v>0.19621955417993905</v>
      </c>
      <c r="DB64">
        <f t="shared" si="73"/>
        <v>0.19621955417993905</v>
      </c>
      <c r="DC64">
        <f t="shared" si="73"/>
        <v>0.19621955417993905</v>
      </c>
      <c r="DD64">
        <f t="shared" si="73"/>
        <v>0.19621955417993905</v>
      </c>
      <c r="DE64">
        <f t="shared" si="73"/>
        <v>0.19621955417993905</v>
      </c>
      <c r="DF64">
        <f t="shared" si="73"/>
        <v>0.19621955417993905</v>
      </c>
      <c r="DG64">
        <f t="shared" si="73"/>
        <v>0.19621955417993905</v>
      </c>
      <c r="DH64">
        <f t="shared" si="73"/>
        <v>0.19621955417993905</v>
      </c>
      <c r="DI64">
        <f t="shared" si="73"/>
        <v>0.19621955417993905</v>
      </c>
      <c r="DJ64">
        <f t="shared" si="73"/>
        <v>0.19621955417993905</v>
      </c>
      <c r="DK64">
        <f t="shared" si="73"/>
        <v>0.19621955417993905</v>
      </c>
      <c r="DL64">
        <f t="shared" si="73"/>
        <v>0.19621955417993905</v>
      </c>
      <c r="DM64">
        <f t="shared" si="73"/>
        <v>0.19621955417993905</v>
      </c>
      <c r="DN64">
        <f t="shared" si="73"/>
        <v>0.19621955417993905</v>
      </c>
      <c r="DO64">
        <f t="shared" si="73"/>
        <v>0.19621955417993905</v>
      </c>
      <c r="DP64">
        <f t="shared" si="73"/>
        <v>0.19621955417993905</v>
      </c>
      <c r="DQ64">
        <f t="shared" si="73"/>
        <v>0.19621955417993905</v>
      </c>
    </row>
    <row r="65" spans="1:121" x14ac:dyDescent="0.25">
      <c r="A65" t="str">
        <f t="shared" si="48"/>
        <v>01_AUS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01_AUS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01_AUS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01_AUS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01_AUS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9.8700879239999999</v>
      </c>
      <c r="BL67" t="str">
        <f t="shared" si="50"/>
        <v>01_AUS</v>
      </c>
      <c r="BM67" t="str">
        <f t="shared" si="51"/>
        <v>d_nonenergy_7_9_lpg</v>
      </c>
      <c r="BP67">
        <f t="shared" ref="BP67:CW67" si="78">BP$49*BP28</f>
        <v>9.7070120640000006</v>
      </c>
      <c r="BQ67">
        <f t="shared" si="78"/>
        <v>9.8700879239999999</v>
      </c>
      <c r="BR67">
        <f t="shared" si="78"/>
        <v>9.8849665142483936</v>
      </c>
      <c r="BS67">
        <f t="shared" si="78"/>
        <v>9.3146888026924959</v>
      </c>
      <c r="BT67">
        <f t="shared" si="78"/>
        <v>9.4446178719618388</v>
      </c>
      <c r="BU67">
        <f t="shared" si="78"/>
        <v>9.5678419992834076</v>
      </c>
      <c r="BV67">
        <f t="shared" si="78"/>
        <v>9.6847823572117644</v>
      </c>
      <c r="BW67">
        <f t="shared" si="78"/>
        <v>9.7952394951067685</v>
      </c>
      <c r="BX67">
        <f t="shared" si="78"/>
        <v>9.900926880282281</v>
      </c>
      <c r="BY67">
        <f t="shared" si="78"/>
        <v>10.015654191481673</v>
      </c>
      <c r="BZ67">
        <f t="shared" si="78"/>
        <v>10.125140366716385</v>
      </c>
      <c r="CA67">
        <f t="shared" si="78"/>
        <v>10.144515230445238</v>
      </c>
      <c r="CB67">
        <f t="shared" si="78"/>
        <v>10.158702136155904</v>
      </c>
      <c r="CC67">
        <f t="shared" si="78"/>
        <v>10.165787869687307</v>
      </c>
      <c r="CD67">
        <f t="shared" si="78"/>
        <v>10.195127210800377</v>
      </c>
      <c r="CE67">
        <f t="shared" si="78"/>
        <v>10.217616565022102</v>
      </c>
      <c r="CF67">
        <f t="shared" si="78"/>
        <v>10.235724960146328</v>
      </c>
      <c r="CG67">
        <f t="shared" si="78"/>
        <v>10.248815291483773</v>
      </c>
      <c r="CH67">
        <f t="shared" si="78"/>
        <v>10.258085619509338</v>
      </c>
      <c r="CI67">
        <f t="shared" si="78"/>
        <v>10.261695668582005</v>
      </c>
      <c r="CJ67">
        <f t="shared" si="78"/>
        <v>10.261440713426163</v>
      </c>
      <c r="CK67">
        <f t="shared" si="78"/>
        <v>10.256695178837743</v>
      </c>
      <c r="CL67">
        <f t="shared" si="78"/>
        <v>10.248615887668004</v>
      </c>
      <c r="CM67">
        <f t="shared" si="78"/>
        <v>10.235408927169866</v>
      </c>
      <c r="CN67">
        <f t="shared" si="78"/>
        <v>10.227442713337666</v>
      </c>
      <c r="CO67">
        <f t="shared" si="78"/>
        <v>10.21558020073949</v>
      </c>
      <c r="CP67">
        <f t="shared" si="78"/>
        <v>10.199791249443296</v>
      </c>
      <c r="CQ67">
        <f t="shared" si="78"/>
        <v>10.180609317126315</v>
      </c>
      <c r="CR67">
        <f t="shared" si="78"/>
        <v>10.157989951802541</v>
      </c>
      <c r="CS67">
        <f t="shared" si="78"/>
        <v>10.1318886962619</v>
      </c>
      <c r="CT67">
        <f t="shared" si="78"/>
        <v>10.102261088122225</v>
      </c>
      <c r="CU67">
        <f t="shared" si="78"/>
        <v>10.068521651534473</v>
      </c>
      <c r="CV67">
        <f t="shared" si="78"/>
        <v>10.030108023840686</v>
      </c>
      <c r="CW67">
        <f t="shared" si="78"/>
        <v>9.9864823750089311</v>
      </c>
      <c r="CX67">
        <f t="shared" ref="CX67:DQ67" si="79">CX$49*CX28</f>
        <v>9.9864823750089311</v>
      </c>
      <c r="CY67">
        <f t="shared" si="79"/>
        <v>9.9864823750089311</v>
      </c>
      <c r="CZ67">
        <f t="shared" si="79"/>
        <v>9.9864823750089311</v>
      </c>
      <c r="DA67">
        <f t="shared" si="79"/>
        <v>9.9864823750089311</v>
      </c>
      <c r="DB67">
        <f t="shared" si="79"/>
        <v>9.9864823750089311</v>
      </c>
      <c r="DC67">
        <f t="shared" si="79"/>
        <v>9.9864823750089311</v>
      </c>
      <c r="DD67">
        <f t="shared" si="79"/>
        <v>9.9864823750089311</v>
      </c>
      <c r="DE67">
        <f t="shared" si="79"/>
        <v>9.9864823750089311</v>
      </c>
      <c r="DF67">
        <f t="shared" si="79"/>
        <v>9.9864823750089311</v>
      </c>
      <c r="DG67">
        <f t="shared" si="79"/>
        <v>9.9864823750089311</v>
      </c>
      <c r="DH67">
        <f t="shared" si="79"/>
        <v>9.9864823750089311</v>
      </c>
      <c r="DI67">
        <f t="shared" si="79"/>
        <v>9.9864823750089311</v>
      </c>
      <c r="DJ67">
        <f t="shared" si="79"/>
        <v>9.9864823750089311</v>
      </c>
      <c r="DK67">
        <f t="shared" si="79"/>
        <v>9.9864823750089311</v>
      </c>
      <c r="DL67">
        <f t="shared" si="79"/>
        <v>9.9864823750089311</v>
      </c>
      <c r="DM67">
        <f t="shared" si="79"/>
        <v>9.9864823750089311</v>
      </c>
      <c r="DN67">
        <f t="shared" si="79"/>
        <v>9.9864823750089311</v>
      </c>
      <c r="DO67">
        <f t="shared" si="79"/>
        <v>9.9864823750089311</v>
      </c>
      <c r="DP67">
        <f t="shared" si="79"/>
        <v>9.9864823750089311</v>
      </c>
      <c r="DQ67">
        <f t="shared" si="79"/>
        <v>9.9864823750089311</v>
      </c>
    </row>
    <row r="68" spans="1:121" x14ac:dyDescent="0.25">
      <c r="A68" t="str">
        <f t="shared" si="48"/>
        <v>01_AUS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01_AUS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01_AUS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20.133065160000001</v>
      </c>
      <c r="BL69" t="str">
        <f t="shared" si="50"/>
        <v>01_AUS</v>
      </c>
      <c r="BM69" t="str">
        <f t="shared" si="51"/>
        <v>d_nonenergy_7_11_ethane</v>
      </c>
      <c r="BP69">
        <f t="shared" ref="BP69:CW69" si="82">BP$49*BP30</f>
        <v>20.209306787999999</v>
      </c>
      <c r="BQ69">
        <f t="shared" si="82"/>
        <v>20.133065160000001</v>
      </c>
      <c r="BR69">
        <f t="shared" si="82"/>
        <v>20.163414598552766</v>
      </c>
      <c r="BS69">
        <f t="shared" si="82"/>
        <v>19.000158666644356</v>
      </c>
      <c r="BT69">
        <f t="shared" si="82"/>
        <v>19.265188769508701</v>
      </c>
      <c r="BU69">
        <f t="shared" si="82"/>
        <v>19.516542091156101</v>
      </c>
      <c r="BV69">
        <f t="shared" si="82"/>
        <v>19.755077741915652</v>
      </c>
      <c r="BW69">
        <f t="shared" si="82"/>
        <v>19.980388881162927</v>
      </c>
      <c r="BX69">
        <f t="shared" si="82"/>
        <v>20.195970649908336</v>
      </c>
      <c r="BY69">
        <f t="shared" si="82"/>
        <v>20.429992114539104</v>
      </c>
      <c r="BZ69">
        <f t="shared" si="82"/>
        <v>20.653322678267898</v>
      </c>
      <c r="CA69">
        <f t="shared" si="82"/>
        <v>20.69284364271347</v>
      </c>
      <c r="CB69">
        <f t="shared" si="82"/>
        <v>20.72178217895458</v>
      </c>
      <c r="CC69">
        <f t="shared" si="82"/>
        <v>20.736235701151404</v>
      </c>
      <c r="CD69">
        <f t="shared" si="82"/>
        <v>20.796082266949931</v>
      </c>
      <c r="CE69">
        <f t="shared" si="82"/>
        <v>20.841956187976646</v>
      </c>
      <c r="CF69">
        <f t="shared" si="82"/>
        <v>20.878893802087717</v>
      </c>
      <c r="CG69">
        <f t="shared" si="82"/>
        <v>20.905595539277101</v>
      </c>
      <c r="CH69">
        <f t="shared" si="82"/>
        <v>20.924505210561737</v>
      </c>
      <c r="CI69">
        <f t="shared" si="82"/>
        <v>20.931869010537024</v>
      </c>
      <c r="CJ69">
        <f t="shared" si="82"/>
        <v>20.931348951465111</v>
      </c>
      <c r="CK69">
        <f t="shared" si="82"/>
        <v>20.921668981253763</v>
      </c>
      <c r="CL69">
        <f t="shared" si="82"/>
        <v>20.905188794165316</v>
      </c>
      <c r="CM69">
        <f t="shared" si="82"/>
        <v>20.878249156107174</v>
      </c>
      <c r="CN69">
        <f t="shared" si="82"/>
        <v>20.861999624857084</v>
      </c>
      <c r="CO69">
        <f t="shared" si="82"/>
        <v>20.837802399772631</v>
      </c>
      <c r="CP69">
        <f t="shared" si="82"/>
        <v>20.805596001237777</v>
      </c>
      <c r="CQ69">
        <f t="shared" si="82"/>
        <v>20.766468579455303</v>
      </c>
      <c r="CR69">
        <f t="shared" si="82"/>
        <v>20.720329460994762</v>
      </c>
      <c r="CS69">
        <f t="shared" si="82"/>
        <v>20.667087961769639</v>
      </c>
      <c r="CT69">
        <f t="shared" si="82"/>
        <v>20.60665338714335</v>
      </c>
      <c r="CU69">
        <f t="shared" si="82"/>
        <v>20.537831479931036</v>
      </c>
      <c r="CV69">
        <f t="shared" si="82"/>
        <v>20.459475129375086</v>
      </c>
      <c r="CW69">
        <f t="shared" si="82"/>
        <v>20.37048726651712</v>
      </c>
      <c r="CX69">
        <f t="shared" ref="CX69:DQ69" si="83">CX$49*CX30</f>
        <v>20.37048726651712</v>
      </c>
      <c r="CY69">
        <f t="shared" si="83"/>
        <v>20.37048726651712</v>
      </c>
      <c r="CZ69">
        <f t="shared" si="83"/>
        <v>20.37048726651712</v>
      </c>
      <c r="DA69">
        <f t="shared" si="83"/>
        <v>20.37048726651712</v>
      </c>
      <c r="DB69">
        <f t="shared" si="83"/>
        <v>20.37048726651712</v>
      </c>
      <c r="DC69">
        <f t="shared" si="83"/>
        <v>20.37048726651712</v>
      </c>
      <c r="DD69">
        <f t="shared" si="83"/>
        <v>20.37048726651712</v>
      </c>
      <c r="DE69">
        <f t="shared" si="83"/>
        <v>20.37048726651712</v>
      </c>
      <c r="DF69">
        <f t="shared" si="83"/>
        <v>20.37048726651712</v>
      </c>
      <c r="DG69">
        <f t="shared" si="83"/>
        <v>20.37048726651712</v>
      </c>
      <c r="DH69">
        <f t="shared" si="83"/>
        <v>20.37048726651712</v>
      </c>
      <c r="DI69">
        <f t="shared" si="83"/>
        <v>20.37048726651712</v>
      </c>
      <c r="DJ69">
        <f t="shared" si="83"/>
        <v>20.37048726651712</v>
      </c>
      <c r="DK69">
        <f t="shared" si="83"/>
        <v>20.37048726651712</v>
      </c>
      <c r="DL69">
        <f t="shared" si="83"/>
        <v>20.37048726651712</v>
      </c>
      <c r="DM69">
        <f t="shared" si="83"/>
        <v>20.37048726651712</v>
      </c>
      <c r="DN69">
        <f t="shared" si="83"/>
        <v>20.37048726651712</v>
      </c>
      <c r="DO69">
        <f t="shared" si="83"/>
        <v>20.37048726651712</v>
      </c>
      <c r="DP69">
        <f t="shared" si="83"/>
        <v>20.37048726651712</v>
      </c>
      <c r="DQ69">
        <f t="shared" si="83"/>
        <v>20.37048726651712</v>
      </c>
    </row>
    <row r="70" spans="1:121" x14ac:dyDescent="0.25">
      <c r="A70" t="str">
        <f t="shared" si="48"/>
        <v>01_AUS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142.843525812</v>
      </c>
      <c r="BL70" t="str">
        <f t="shared" si="50"/>
        <v>01_AUS</v>
      </c>
      <c r="BM70" t="str">
        <f t="shared" si="51"/>
        <v>d_nonenergy_7_x_other_petrol_prod</v>
      </c>
      <c r="BP70">
        <f t="shared" ref="BP70:CW70" si="84">BP$49*BP31</f>
        <v>142.006123944</v>
      </c>
      <c r="BQ70">
        <f t="shared" si="84"/>
        <v>142.843525812</v>
      </c>
      <c r="BR70">
        <f t="shared" si="84"/>
        <v>143.05885421703118</v>
      </c>
      <c r="BS70">
        <f t="shared" si="84"/>
        <v>134.8055864003824</v>
      </c>
      <c r="BT70">
        <f t="shared" si="84"/>
        <v>136.68596745704707</v>
      </c>
      <c r="BU70">
        <f t="shared" si="84"/>
        <v>138.46931213920735</v>
      </c>
      <c r="BV70">
        <f t="shared" si="84"/>
        <v>140.1617158102614</v>
      </c>
      <c r="BW70">
        <f t="shared" si="84"/>
        <v>141.76029194752749</v>
      </c>
      <c r="BX70">
        <f t="shared" si="84"/>
        <v>143.28983847726121</v>
      </c>
      <c r="BY70">
        <f t="shared" si="84"/>
        <v>144.95021412587147</v>
      </c>
      <c r="BZ70">
        <f t="shared" si="84"/>
        <v>146.53473813605464</v>
      </c>
      <c r="CA70">
        <f t="shared" si="84"/>
        <v>146.81513825695191</v>
      </c>
      <c r="CB70">
        <f t="shared" si="84"/>
        <v>147.02045635013184</v>
      </c>
      <c r="CC70">
        <f t="shared" si="84"/>
        <v>147.12300367983988</v>
      </c>
      <c r="CD70">
        <f t="shared" si="84"/>
        <v>147.54761336537283</v>
      </c>
      <c r="CE70">
        <f t="shared" si="84"/>
        <v>147.87308753287792</v>
      </c>
      <c r="CF70">
        <f t="shared" si="84"/>
        <v>148.135158856483</v>
      </c>
      <c r="CG70">
        <f t="shared" si="84"/>
        <v>148.32460692388483</v>
      </c>
      <c r="CH70">
        <f t="shared" si="84"/>
        <v>148.45877050487843</v>
      </c>
      <c r="CI70">
        <f t="shared" si="84"/>
        <v>148.5110164566739</v>
      </c>
      <c r="CJ70">
        <f t="shared" si="84"/>
        <v>148.5073266523211</v>
      </c>
      <c r="CK70">
        <f t="shared" si="84"/>
        <v>148.4386475384477</v>
      </c>
      <c r="CL70">
        <f t="shared" si="84"/>
        <v>148.32172107886259</v>
      </c>
      <c r="CM70">
        <f t="shared" si="84"/>
        <v>148.13058511155</v>
      </c>
      <c r="CN70">
        <f t="shared" si="84"/>
        <v>148.01529514859064</v>
      </c>
      <c r="CO70">
        <f t="shared" si="84"/>
        <v>147.84361652348005</v>
      </c>
      <c r="CP70">
        <f t="shared" si="84"/>
        <v>147.61511304008775</v>
      </c>
      <c r="CQ70">
        <f t="shared" si="84"/>
        <v>147.33750509321405</v>
      </c>
      <c r="CR70">
        <f t="shared" si="84"/>
        <v>147.01014935744385</v>
      </c>
      <c r="CS70">
        <f t="shared" si="84"/>
        <v>146.63240243175747</v>
      </c>
      <c r="CT70">
        <f t="shared" si="84"/>
        <v>146.20362084028281</v>
      </c>
      <c r="CU70">
        <f t="shared" si="84"/>
        <v>145.71533136219358</v>
      </c>
      <c r="CV70">
        <f t="shared" si="84"/>
        <v>145.15939527922643</v>
      </c>
      <c r="CW70">
        <f t="shared" si="84"/>
        <v>144.52802891826309</v>
      </c>
      <c r="CX70">
        <f t="shared" ref="CX70:DQ70" si="85">CX$49*CX31</f>
        <v>144.52802891826309</v>
      </c>
      <c r="CY70">
        <f t="shared" si="85"/>
        <v>144.52802891826309</v>
      </c>
      <c r="CZ70">
        <f t="shared" si="85"/>
        <v>144.52802891826309</v>
      </c>
      <c r="DA70">
        <f t="shared" si="85"/>
        <v>144.52802891826309</v>
      </c>
      <c r="DB70">
        <f t="shared" si="85"/>
        <v>144.52802891826309</v>
      </c>
      <c r="DC70">
        <f t="shared" si="85"/>
        <v>144.52802891826309</v>
      </c>
      <c r="DD70">
        <f t="shared" si="85"/>
        <v>144.52802891826309</v>
      </c>
      <c r="DE70">
        <f t="shared" si="85"/>
        <v>144.52802891826309</v>
      </c>
      <c r="DF70">
        <f t="shared" si="85"/>
        <v>144.52802891826309</v>
      </c>
      <c r="DG70">
        <f t="shared" si="85"/>
        <v>144.52802891826309</v>
      </c>
      <c r="DH70">
        <f t="shared" si="85"/>
        <v>144.52802891826309</v>
      </c>
      <c r="DI70">
        <f t="shared" si="85"/>
        <v>144.52802891826309</v>
      </c>
      <c r="DJ70">
        <f t="shared" si="85"/>
        <v>144.52802891826309</v>
      </c>
      <c r="DK70">
        <f t="shared" si="85"/>
        <v>144.52802891826309</v>
      </c>
      <c r="DL70">
        <f t="shared" si="85"/>
        <v>144.52802891826309</v>
      </c>
      <c r="DM70">
        <f t="shared" si="85"/>
        <v>144.52802891826309</v>
      </c>
      <c r="DN70">
        <f t="shared" si="85"/>
        <v>144.52802891826309</v>
      </c>
      <c r="DO70">
        <f t="shared" si="85"/>
        <v>144.52802891826309</v>
      </c>
      <c r="DP70">
        <f t="shared" si="85"/>
        <v>144.52802891826309</v>
      </c>
      <c r="DQ70">
        <f t="shared" si="85"/>
        <v>144.52802891826309</v>
      </c>
    </row>
    <row r="71" spans="1:121" x14ac:dyDescent="0.25">
      <c r="A71" t="str">
        <f t="shared" si="48"/>
        <v>01_AUS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56.290521168000012</v>
      </c>
      <c r="BL71" t="str">
        <f t="shared" si="50"/>
        <v>01_AUS</v>
      </c>
      <c r="BM71" t="str">
        <f t="shared" si="51"/>
        <v>d_nonenergy_8_1_natural_gas</v>
      </c>
      <c r="BP71">
        <f t="shared" ref="BP71:CW71" si="86">BP$49*BP32</f>
        <v>53.769607020000009</v>
      </c>
      <c r="BQ71">
        <f t="shared" si="86"/>
        <v>56.290521168000012</v>
      </c>
      <c r="BR71">
        <f t="shared" si="86"/>
        <v>56.37537589328474</v>
      </c>
      <c r="BS71">
        <f t="shared" si="86"/>
        <v>53.123000651933665</v>
      </c>
      <c r="BT71">
        <f t="shared" si="86"/>
        <v>53.864004691650521</v>
      </c>
      <c r="BU71">
        <f t="shared" si="86"/>
        <v>54.566769489777265</v>
      </c>
      <c r="BV71">
        <f t="shared" si="86"/>
        <v>55.23369705354834</v>
      </c>
      <c r="BW71">
        <f t="shared" si="86"/>
        <v>55.863649887475646</v>
      </c>
      <c r="BX71">
        <f t="shared" si="86"/>
        <v>56.466400140383392</v>
      </c>
      <c r="BY71">
        <f t="shared" si="86"/>
        <v>57.120706382571342</v>
      </c>
      <c r="BZ71">
        <f t="shared" si="86"/>
        <v>57.74512167776512</v>
      </c>
      <c r="CA71">
        <f t="shared" si="86"/>
        <v>57.855619292908351</v>
      </c>
      <c r="CB71">
        <f t="shared" si="86"/>
        <v>57.936529242481633</v>
      </c>
      <c r="CC71">
        <f t="shared" si="86"/>
        <v>57.976940192861356</v>
      </c>
      <c r="CD71">
        <f t="shared" si="86"/>
        <v>58.144266645745795</v>
      </c>
      <c r="CE71">
        <f t="shared" si="86"/>
        <v>58.272526645010274</v>
      </c>
      <c r="CF71">
        <f t="shared" si="86"/>
        <v>58.375801408812549</v>
      </c>
      <c r="CG71">
        <f t="shared" si="86"/>
        <v>58.45045743811243</v>
      </c>
      <c r="CH71">
        <f t="shared" si="86"/>
        <v>58.503327442916394</v>
      </c>
      <c r="CI71">
        <f t="shared" si="86"/>
        <v>58.523916068398485</v>
      </c>
      <c r="CJ71">
        <f t="shared" si="86"/>
        <v>58.522462022729655</v>
      </c>
      <c r="CK71">
        <f t="shared" si="86"/>
        <v>58.495397561170662</v>
      </c>
      <c r="CL71">
        <f t="shared" si="86"/>
        <v>58.449320209670411</v>
      </c>
      <c r="CM71">
        <f t="shared" si="86"/>
        <v>58.373999027609031</v>
      </c>
      <c r="CN71">
        <f t="shared" si="86"/>
        <v>58.328566572315509</v>
      </c>
      <c r="CO71">
        <f t="shared" si="86"/>
        <v>58.260912968654125</v>
      </c>
      <c r="CP71">
        <f t="shared" si="86"/>
        <v>58.170866324287573</v>
      </c>
      <c r="CQ71">
        <f t="shared" si="86"/>
        <v>58.061469024542497</v>
      </c>
      <c r="CR71">
        <f t="shared" si="86"/>
        <v>57.932467553393636</v>
      </c>
      <c r="CS71">
        <f t="shared" si="86"/>
        <v>57.783608365022147</v>
      </c>
      <c r="CT71">
        <f t="shared" si="86"/>
        <v>57.614637884112021</v>
      </c>
      <c r="CU71">
        <f t="shared" si="86"/>
        <v>57.422217058273056</v>
      </c>
      <c r="CV71">
        <f t="shared" si="86"/>
        <v>57.203138652945086</v>
      </c>
      <c r="CW71">
        <f t="shared" si="86"/>
        <v>56.954335346638125</v>
      </c>
      <c r="CX71">
        <f t="shared" ref="CX71:DQ71" si="87">CX$49*CX32</f>
        <v>56.954335346638125</v>
      </c>
      <c r="CY71">
        <f t="shared" si="87"/>
        <v>56.954335346638125</v>
      </c>
      <c r="CZ71">
        <f t="shared" si="87"/>
        <v>56.954335346638125</v>
      </c>
      <c r="DA71">
        <f t="shared" si="87"/>
        <v>56.954335346638125</v>
      </c>
      <c r="DB71">
        <f t="shared" si="87"/>
        <v>56.954335346638125</v>
      </c>
      <c r="DC71">
        <f t="shared" si="87"/>
        <v>56.954335346638125</v>
      </c>
      <c r="DD71">
        <f t="shared" si="87"/>
        <v>56.954335346638125</v>
      </c>
      <c r="DE71">
        <f t="shared" si="87"/>
        <v>56.954335346638125</v>
      </c>
      <c r="DF71">
        <f t="shared" si="87"/>
        <v>56.954335346638125</v>
      </c>
      <c r="DG71">
        <f t="shared" si="87"/>
        <v>56.954335346638125</v>
      </c>
      <c r="DH71">
        <f t="shared" si="87"/>
        <v>56.954335346638125</v>
      </c>
      <c r="DI71">
        <f t="shared" si="87"/>
        <v>56.954335346638125</v>
      </c>
      <c r="DJ71">
        <f t="shared" si="87"/>
        <v>56.954335346638125</v>
      </c>
      <c r="DK71">
        <f t="shared" si="87"/>
        <v>56.954335346638125</v>
      </c>
      <c r="DL71">
        <f t="shared" si="87"/>
        <v>56.954335346638125</v>
      </c>
      <c r="DM71">
        <f t="shared" si="87"/>
        <v>56.954335346638125</v>
      </c>
      <c r="DN71">
        <f t="shared" si="87"/>
        <v>56.954335346638125</v>
      </c>
      <c r="DO71">
        <f t="shared" si="87"/>
        <v>56.954335346638125</v>
      </c>
      <c r="DP71">
        <f t="shared" si="87"/>
        <v>56.954335346638125</v>
      </c>
      <c r="DQ71">
        <f t="shared" si="87"/>
        <v>56.954335346638125</v>
      </c>
    </row>
    <row r="72" spans="1:121" x14ac:dyDescent="0.25">
      <c r="A72" t="str">
        <f t="shared" si="48"/>
        <v>01_AUS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01_AUS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01_AUS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01_AUS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01_AUS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01_AUS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01_AUS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01_AUS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01_AUS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01_AUS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01_AUS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01_AUS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01_AUS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01_AUS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01_AUS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01_AUS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01_AUS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01_AUS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01_AUS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01_AUS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01_AUS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01_AUS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01_AUS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01_AUS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01_AUS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01_AUS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01_AUS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01_AUS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01_AUS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01_AUS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01_AUS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01_AUS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01_AUS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01_AUS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01_AUS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01_AUS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01_AUS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01_AUS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01_AUS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01_AUS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01_AUS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01_AUS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01_AUS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01_AUS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01_AUS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01_AUS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01_AUS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01_AUS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01_AUS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01_AUS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01_AUS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01_AUS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01_AUS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01_AUS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01_AUS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01_AUS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01_AUS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01_AUS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01_AUS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01_AUS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01_AUS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01_AUS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01_AUS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01_AUS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01_AUS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01_AUS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01_AUS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01_AUS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01_AUS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01_AUS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01_AUS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01_AUS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01_AUS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01_AUS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01_AUS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01_AUS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01_AUS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01_AUS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01_AUS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01_AUS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01_AUS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01_AUS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01_AUS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01_AUS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01_AUS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01_AUS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01_AUS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01_AUS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01_AUS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01_AUS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01_AUS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01_AUS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>
        <f>IFERROR(MATCH(E15,Production_est!$D$4:$D$339,0),"-")</f>
        <v>3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02_BD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>
        <f>IFERROR(MATCH(E16,Production_est!$D$4:$D$339,0),"-")</f>
        <v>3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02_BD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>
        <f>IFERROR(MATCH(E17,Production_est!$D$4:$D$339,0),"-")</f>
        <v>3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02_BD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>
        <f>IFERROR(MATCH(E18,Production_est!$D$4:$D$339,0),"-")</f>
        <v>3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02_BD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>
        <f>IFERROR(MATCH(E19,Production_est!$D$4:$D$339,0),"-")</f>
        <v>3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02_BD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>
        <f>IFERROR(MATCH(E20,Production_est!$D$4:$D$339,0),"-")</f>
        <v>3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02_BD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>
        <f>IFERROR(MATCH(E21,Production_est!$D$4:$D$339,0),"-")</f>
        <v>3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02_BD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>
        <f>IFERROR(MATCH(E22,Production_est!$D$4:$D$339,0),"-")</f>
        <v>3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02_BD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>
        <f>IFERROR(MATCH(E23,Production_est!$D$4:$D$339,0),"-")</f>
        <v>3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02_BD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>
        <f>IFERROR(MATCH(E24,Production_est!$D$4:$D$339,0),"-")</f>
        <v>3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02_BD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>
        <f>IFERROR(MATCH(E25,Production_est!$D$4:$D$339,0),"-")</f>
        <v>3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02_BD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>
        <f>IFERROR(MATCH(E26,Production_est!$D$4:$D$339,0),"-")</f>
        <v>3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02_BD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>
        <f>IFERROR(MATCH(E27,Production_est!$D$4:$D$339,0),"-")</f>
        <v>3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02_BD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>
        <f>IFERROR(MATCH(E28,Production_est!$D$4:$D$339,0),"-")</f>
        <v>3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02_BD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>
        <f>IFERROR(MATCH(E29,Production_est!$D$4:$D$339,0),"-")</f>
        <v>3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02_BD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>
        <f>IFERROR(MATCH(E30,Production_est!$D$4:$D$339,0),"-")</f>
        <v>3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02_BD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>
        <f>IFERROR(MATCH(E31,Production_est!$D$4:$D$339,0),"-")</f>
        <v>3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ref="L31:AQ35" si="26">K31*(1-$G$4)</f>
        <v>3.0826864288305213E-4</v>
      </c>
      <c r="M31" s="33">
        <f t="shared" si="26"/>
        <v>3.0826864288305213E-4</v>
      </c>
      <c r="N31" s="33">
        <f t="shared" si="26"/>
        <v>3.0826864288305213E-4</v>
      </c>
      <c r="O31" s="33">
        <f t="shared" si="26"/>
        <v>3.0826864288305213E-4</v>
      </c>
      <c r="P31" s="33">
        <f t="shared" si="26"/>
        <v>3.0826864288305213E-4</v>
      </c>
      <c r="Q31" s="33">
        <f t="shared" si="26"/>
        <v>3.0826864288305213E-4</v>
      </c>
      <c r="R31" s="33">
        <f t="shared" si="26"/>
        <v>3.0826864288305213E-4</v>
      </c>
      <c r="S31" s="33">
        <f t="shared" si="26"/>
        <v>3.0826864288305213E-4</v>
      </c>
      <c r="T31" s="33">
        <f t="shared" si="26"/>
        <v>3.0826864288305213E-4</v>
      </c>
      <c r="U31" s="33">
        <f t="shared" si="26"/>
        <v>3.0826864288305213E-4</v>
      </c>
      <c r="V31" s="33">
        <f t="shared" si="26"/>
        <v>3.0826864288305213E-4</v>
      </c>
      <c r="W31" s="33">
        <f t="shared" si="26"/>
        <v>3.0826864288305213E-4</v>
      </c>
      <c r="X31" s="33">
        <f t="shared" si="26"/>
        <v>3.0826864288305213E-4</v>
      </c>
      <c r="Y31" s="33">
        <f t="shared" si="26"/>
        <v>3.0826864288305213E-4</v>
      </c>
      <c r="Z31" s="33">
        <f t="shared" si="26"/>
        <v>3.0826864288305213E-4</v>
      </c>
      <c r="AA31" s="33">
        <f t="shared" si="26"/>
        <v>3.0826864288305213E-4</v>
      </c>
      <c r="AB31" s="33">
        <f t="shared" si="26"/>
        <v>3.0826864288305213E-4</v>
      </c>
      <c r="AC31" s="33">
        <f t="shared" si="26"/>
        <v>3.0826864288305213E-4</v>
      </c>
      <c r="AD31" s="33">
        <f t="shared" si="26"/>
        <v>3.0826864288305213E-4</v>
      </c>
      <c r="AE31" s="33">
        <f t="shared" si="26"/>
        <v>3.0826864288305213E-4</v>
      </c>
      <c r="AF31" s="33">
        <f t="shared" si="26"/>
        <v>3.0826864288305213E-4</v>
      </c>
      <c r="AG31" s="33">
        <f t="shared" si="26"/>
        <v>3.0826864288305213E-4</v>
      </c>
      <c r="AH31" s="33">
        <f t="shared" si="26"/>
        <v>3.0826864288305213E-4</v>
      </c>
      <c r="AI31" s="33">
        <f t="shared" si="26"/>
        <v>3.0826864288305213E-4</v>
      </c>
      <c r="AJ31" s="33">
        <f t="shared" si="26"/>
        <v>3.0826864288305213E-4</v>
      </c>
      <c r="AK31" s="33">
        <f t="shared" si="26"/>
        <v>3.0826864288305213E-4</v>
      </c>
      <c r="AL31" s="33">
        <f t="shared" si="26"/>
        <v>3.0826864288305213E-4</v>
      </c>
      <c r="AM31" s="33">
        <f t="shared" si="26"/>
        <v>3.0826864288305213E-4</v>
      </c>
      <c r="AN31" s="33">
        <f t="shared" si="26"/>
        <v>3.0826864288305213E-4</v>
      </c>
      <c r="AO31" s="33">
        <f t="shared" si="26"/>
        <v>3.0826864288305213E-4</v>
      </c>
      <c r="AP31" s="33">
        <f t="shared" si="26"/>
        <v>3.0826864288305213E-4</v>
      </c>
      <c r="AQ31" s="33">
        <f t="shared" si="26"/>
        <v>3.0826864288305213E-4</v>
      </c>
      <c r="AR31" s="33">
        <f t="shared" ref="AR31:BK31" si="27">AQ31*(1-$G$4)</f>
        <v>3.0826864288305213E-4</v>
      </c>
      <c r="AS31" s="33">
        <f t="shared" si="27"/>
        <v>3.0826864288305213E-4</v>
      </c>
      <c r="AT31" s="33">
        <f t="shared" si="27"/>
        <v>3.0826864288305213E-4</v>
      </c>
      <c r="AU31" s="33">
        <f t="shared" si="27"/>
        <v>3.0826864288305213E-4</v>
      </c>
      <c r="AV31" s="33">
        <f t="shared" si="27"/>
        <v>3.0826864288305213E-4</v>
      </c>
      <c r="AW31" s="33">
        <f t="shared" si="27"/>
        <v>3.0826864288305213E-4</v>
      </c>
      <c r="AX31" s="33">
        <f t="shared" si="27"/>
        <v>3.0826864288305213E-4</v>
      </c>
      <c r="AY31" s="33">
        <f t="shared" si="27"/>
        <v>3.0826864288305213E-4</v>
      </c>
      <c r="AZ31" s="33">
        <f t="shared" si="27"/>
        <v>3.0826864288305213E-4</v>
      </c>
      <c r="BA31" s="33">
        <f t="shared" si="27"/>
        <v>3.0826864288305213E-4</v>
      </c>
      <c r="BB31" s="33">
        <f t="shared" si="27"/>
        <v>3.0826864288305213E-4</v>
      </c>
      <c r="BC31" s="33">
        <f t="shared" si="27"/>
        <v>3.0826864288305213E-4</v>
      </c>
      <c r="BD31" s="33">
        <f t="shared" si="27"/>
        <v>3.0826864288305213E-4</v>
      </c>
      <c r="BE31" s="33">
        <f t="shared" si="27"/>
        <v>3.0826864288305213E-4</v>
      </c>
      <c r="BF31" s="33">
        <f t="shared" si="27"/>
        <v>3.0826864288305213E-4</v>
      </c>
      <c r="BG31" s="33">
        <f t="shared" si="27"/>
        <v>3.0826864288305213E-4</v>
      </c>
      <c r="BH31" s="33">
        <f t="shared" si="27"/>
        <v>3.0826864288305213E-4</v>
      </c>
      <c r="BI31" s="33">
        <f t="shared" si="27"/>
        <v>3.0826864288305213E-4</v>
      </c>
      <c r="BJ31" s="33">
        <f t="shared" si="27"/>
        <v>3.0826864288305213E-4</v>
      </c>
      <c r="BK31" s="33">
        <f t="shared" si="27"/>
        <v>3.0826864288305213E-4</v>
      </c>
      <c r="BL31" t="str">
        <f t="shared" si="6"/>
        <v>02_BD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0.20362139003161009</v>
      </c>
      <c r="BR31" s="4" cm="1">
        <f t="array" ref="BR31">L31*INDEX(prod_est,$H31+$I31-1,MATCH(BR$14,$BQ$14:$DQ$14,0))</f>
        <v>0.20596725858036119</v>
      </c>
      <c r="BS31" s="4" cm="1">
        <f t="array" ref="BS31">M31*INDEX(prod_est,$H31+$I31-1,MATCH(BS$14,$BQ$14:$DQ$14,0))</f>
        <v>0.20126613800866372</v>
      </c>
      <c r="BT31" s="4" cm="1">
        <f t="array" ref="BT31">N31*INDEX(prod_est,$H31+$I31-1,MATCH(BT$14,$BQ$14:$DQ$14,0))</f>
        <v>0.86187733463236338</v>
      </c>
      <c r="BU31" s="4" cm="1">
        <f t="array" ref="BU31">O31*INDEX(prod_est,$H31+$I31-1,MATCH(BU$14,$BQ$14:$DQ$14,0))</f>
        <v>0.86873652236333199</v>
      </c>
      <c r="BV31" s="4" cm="1">
        <f t="array" ref="BV31">P31*INDEX(prod_est,$H31+$I31-1,MATCH(BV$14,$BQ$14:$DQ$14,0))</f>
        <v>0.87516031689165086</v>
      </c>
      <c r="BW31" s="4" cm="1">
        <f t="array" ref="BW31">Q31*INDEX(prod_est,$H31+$I31-1,MATCH(BW$14,$BQ$14:$DQ$14,0))</f>
        <v>0.88206534959654315</v>
      </c>
      <c r="BX31" s="4" cm="1">
        <f t="array" ref="BX31">R31*INDEX(prod_est,$H31+$I31-1,MATCH(BX$14,$BQ$14:$DQ$14,0))</f>
        <v>0.88899451123507989</v>
      </c>
      <c r="BY31" s="4" cm="1">
        <f t="array" ref="BY31">S31*INDEX(prod_est,$H31+$I31-1,MATCH(BY$14,$BQ$14:$DQ$14,0))</f>
        <v>0.89548104099087367</v>
      </c>
      <c r="BZ31" s="4" cm="1">
        <f t="array" ref="BZ31">T31*INDEX(prod_est,$H31+$I31-1,MATCH(BZ$14,$BQ$14:$DQ$14,0))</f>
        <v>0.90245604760333442</v>
      </c>
      <c r="CA31" s="4" cm="1">
        <f t="array" ref="CA31">U31*INDEX(prod_est,$H31+$I31-1,MATCH(CA$14,$BQ$14:$DQ$14,0))</f>
        <v>0.90433274244233419</v>
      </c>
      <c r="CB31" s="4" cm="1">
        <f t="array" ref="CB31">V31*INDEX(prod_est,$H31+$I31-1,MATCH(CB$14,$BQ$14:$DQ$14,0))</f>
        <v>0.90620943728133729</v>
      </c>
      <c r="CC31" s="4" cm="1">
        <f t="array" ref="CC31">W31*INDEX(prod_est,$H31+$I31-1,MATCH(CC$14,$BQ$14:$DQ$14,0))</f>
        <v>0.90808613212033706</v>
      </c>
      <c r="CD31" s="4" cm="1">
        <f t="array" ref="CD31">X31*INDEX(prod_est,$H31+$I31-1,MATCH(CD$14,$BQ$14:$DQ$14,0))</f>
        <v>0.90996282695933706</v>
      </c>
      <c r="CE31" s="4" cm="1">
        <f t="array" ref="CE31">Y31*INDEX(prod_est,$H31+$I31-1,MATCH(CE$14,$BQ$14:$DQ$14,0))</f>
        <v>0.91137034808858852</v>
      </c>
      <c r="CF31" s="4" cm="1">
        <f t="array" ref="CF31">Z31*INDEX(prod_est,$H31+$I31-1,MATCH(CF$14,$BQ$14:$DQ$14,0))</f>
        <v>0.91277786921783988</v>
      </c>
      <c r="CG31" s="4" cm="1">
        <f t="array" ref="CG31">AA31*INDEX(prod_est,$H31+$I31-1,MATCH(CG$14,$BQ$14:$DQ$14,0))</f>
        <v>0.91465456405683987</v>
      </c>
      <c r="CH31" s="4" cm="1">
        <f t="array" ref="CH31">AB31*INDEX(prod_est,$H31+$I31-1,MATCH(CH$14,$BQ$14:$DQ$14,0))</f>
        <v>0.91606208518609133</v>
      </c>
      <c r="CI31" s="4" cm="1">
        <f t="array" ref="CI31">AC31*INDEX(prod_est,$H31+$I31-1,MATCH(CI$14,$BQ$14:$DQ$14,0))</f>
        <v>0.91700043260559128</v>
      </c>
      <c r="CJ31" s="4" cm="1">
        <f t="array" ref="CJ31">AD31*INDEX(prod_est,$H31+$I31-1,MATCH(CJ$14,$BQ$14:$DQ$14,0))</f>
        <v>0.91887712744459416</v>
      </c>
      <c r="CK31" s="4" cm="1">
        <f t="array" ref="CK31">AE31*INDEX(prod_est,$H31+$I31-1,MATCH(CK$14,$BQ$14:$DQ$14,0))</f>
        <v>0.91981547486409421</v>
      </c>
      <c r="CL31" s="4" cm="1">
        <f t="array" ref="CL31">AF31*INDEX(prod_est,$H31+$I31-1,MATCH(CL$14,$BQ$14:$DQ$14,0))</f>
        <v>0.92122299599334567</v>
      </c>
      <c r="CM31" s="4" cm="1">
        <f t="array" ref="CM31">AG31*INDEX(prod_est,$H31+$I31-1,MATCH(CM$14,$BQ$14:$DQ$14,0))</f>
        <v>0.92216134341284561</v>
      </c>
      <c r="CN31" s="4" cm="1">
        <f t="array" ref="CN31">AH31*INDEX(prod_est,$H31+$I31-1,MATCH(CN$14,$BQ$14:$DQ$14,0))</f>
        <v>0.92309969083234555</v>
      </c>
      <c r="CO31" s="4" cm="1">
        <f t="array" ref="CO31">AI31*INDEX(prod_est,$H31+$I31-1,MATCH(CO$14,$BQ$14:$DQ$14,0))</f>
        <v>0.92403803825184538</v>
      </c>
      <c r="CP31" s="4" cm="1">
        <f t="array" ref="CP31">AJ31*INDEX(prod_est,$H31+$I31-1,MATCH(CP$14,$BQ$14:$DQ$14,0))</f>
        <v>0.92497638567134544</v>
      </c>
      <c r="CQ31" s="4" cm="1">
        <f t="array" ref="CQ31">AK31*INDEX(prod_est,$H31+$I31-1,MATCH(CQ$14,$BQ$14:$DQ$14,0))</f>
        <v>0.92591473309084849</v>
      </c>
      <c r="CR31" s="4" cm="1">
        <f t="array" ref="CR31">AL31*INDEX(prod_est,$H31+$I31-1,MATCH(CR$14,$BQ$14:$DQ$14,0))</f>
        <v>0.92685308051034843</v>
      </c>
      <c r="CS31" s="4" cm="1">
        <f t="array" ref="CS31">AM31*INDEX(prod_est,$H31+$I31-1,MATCH(CS$14,$BQ$14:$DQ$14,0))</f>
        <v>0.92779142792984826</v>
      </c>
      <c r="CT31" s="4" cm="1">
        <f t="array" ref="CT31">AN31*INDEX(prod_est,$H31+$I31-1,MATCH(CT$14,$BQ$14:$DQ$14,0))</f>
        <v>0.92826060163959989</v>
      </c>
      <c r="CU31" s="4" cm="1">
        <f t="array" ref="CU31">AO31*INDEX(prod_est,$H31+$I31-1,MATCH(CU$14,$BQ$14:$DQ$14,0))</f>
        <v>0.92919894905909972</v>
      </c>
      <c r="CV31" s="4" cm="1">
        <f t="array" ref="CV31">AP31*INDEX(prod_est,$H31+$I31-1,MATCH(CV$14,$BQ$14:$DQ$14,0))</f>
        <v>0.92919894905909972</v>
      </c>
      <c r="CW31" s="4" cm="1">
        <f t="array" ref="CW31">AQ31*INDEX(prod_est,$H31+$I31-1,MATCH(CW$14,$BQ$14:$DQ$14,0))</f>
        <v>0.93013729647859966</v>
      </c>
      <c r="CX31" s="4" cm="1">
        <f t="array" ref="CX31">AR31*INDEX(prod_est,$H31+$I31-1,MATCH(CX$14,$BQ$14:$DQ$14,0))</f>
        <v>0.93013729647859966</v>
      </c>
      <c r="CY31" s="4" cm="1">
        <f t="array" ref="CY31">AS31*INDEX(prod_est,$H31+$I31-1,MATCH(CY$14,$BQ$14:$DQ$14,0))</f>
        <v>0.93013729647859966</v>
      </c>
      <c r="CZ31" s="4" cm="1">
        <f t="array" ref="CZ31">AT31*INDEX(prod_est,$H31+$I31-1,MATCH(CZ$14,$BQ$14:$DQ$14,0))</f>
        <v>0.93013729647859966</v>
      </c>
      <c r="DA31" s="4" cm="1">
        <f t="array" ref="DA31">AU31*INDEX(prod_est,$H31+$I31-1,MATCH(DA$14,$BQ$14:$DQ$14,0))</f>
        <v>0.93013729647859966</v>
      </c>
      <c r="DB31" s="4" cm="1">
        <f t="array" ref="DB31">AV31*INDEX(prod_est,$H31+$I31-1,MATCH(DB$14,$BQ$14:$DQ$14,0))</f>
        <v>0.93013729647859966</v>
      </c>
      <c r="DC31" s="4" cm="1">
        <f t="array" ref="DC31">AW31*INDEX(prod_est,$H31+$I31-1,MATCH(DC$14,$BQ$14:$DQ$14,0))</f>
        <v>0.93013729647859966</v>
      </c>
      <c r="DD31" s="4" cm="1">
        <f t="array" ref="DD31">AX31*INDEX(prod_est,$H31+$I31-1,MATCH(DD$14,$BQ$14:$DQ$14,0))</f>
        <v>0.93013729647859966</v>
      </c>
      <c r="DE31" s="4" cm="1">
        <f t="array" ref="DE31">AY31*INDEX(prod_est,$H31+$I31-1,MATCH(DE$14,$BQ$14:$DQ$14,0))</f>
        <v>0.93013729647859966</v>
      </c>
      <c r="DF31" s="4" cm="1">
        <f t="array" ref="DF31">AZ31*INDEX(prod_est,$H31+$I31-1,MATCH(DF$14,$BQ$14:$DQ$14,0))</f>
        <v>0.93013729647859966</v>
      </c>
      <c r="DG31" s="4" cm="1">
        <f t="array" ref="DG31">BA31*INDEX(prod_est,$H31+$I31-1,MATCH(DG$14,$BQ$14:$DQ$14,0))</f>
        <v>0.93013729647859966</v>
      </c>
      <c r="DH31" s="4" cm="1">
        <f t="array" ref="DH31">BB31*INDEX(prod_est,$H31+$I31-1,MATCH(DH$14,$BQ$14:$DQ$14,0))</f>
        <v>0.93013729647859966</v>
      </c>
      <c r="DI31" s="4" cm="1">
        <f t="array" ref="DI31">BC31*INDEX(prod_est,$H31+$I31-1,MATCH(DI$14,$BQ$14:$DQ$14,0))</f>
        <v>0.93013729647859966</v>
      </c>
      <c r="DJ31" s="4" cm="1">
        <f t="array" ref="DJ31">BD31*INDEX(prod_est,$H31+$I31-1,MATCH(DJ$14,$BQ$14:$DQ$14,0))</f>
        <v>0.93013729647859966</v>
      </c>
      <c r="DK31" s="4" cm="1">
        <f t="array" ref="DK31">BE31*INDEX(prod_est,$H31+$I31-1,MATCH(DK$14,$BQ$14:$DQ$14,0))</f>
        <v>0.93013729647859966</v>
      </c>
      <c r="DL31" s="4" cm="1">
        <f t="array" ref="DL31">BF31*INDEX(prod_est,$H31+$I31-1,MATCH(DL$14,$BQ$14:$DQ$14,0))</f>
        <v>0.93013729647859966</v>
      </c>
      <c r="DM31" s="4" cm="1">
        <f t="array" ref="DM31">BG31*INDEX(prod_est,$H31+$I31-1,MATCH(DM$14,$BQ$14:$DQ$14,0))</f>
        <v>0.93013729647859966</v>
      </c>
      <c r="DN31" s="4" cm="1">
        <f t="array" ref="DN31">BH31*INDEX(prod_est,$H31+$I31-1,MATCH(DN$14,$BQ$14:$DQ$14,0))</f>
        <v>0.93013729647859966</v>
      </c>
      <c r="DO31" s="4" cm="1">
        <f t="array" ref="DO31">BI31*INDEX(prod_est,$H31+$I31-1,MATCH(DO$14,$BQ$14:$DQ$14,0))</f>
        <v>0.93013729647859966</v>
      </c>
      <c r="DP31" s="4" cm="1">
        <f t="array" ref="DP31">BJ31*INDEX(prod_est,$H31+$I31-1,MATCH(DP$14,$BQ$14:$DQ$14,0))</f>
        <v>0.93013729647859966</v>
      </c>
      <c r="DQ31" s="4" cm="1">
        <f t="array" ref="DQ31">BK31*INDEX(prod_est,$H31+$I31-1,MATCH(DQ$14,$BQ$14:$DQ$14,0))</f>
        <v>0.93013729647859966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>
        <f>IFERROR(MATCH(E32,Production_est!$D$4:$D$339,0),"-")</f>
        <v>3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26"/>
        <v>3.8079523606793571E-2</v>
      </c>
      <c r="M32" s="33">
        <f t="shared" si="26"/>
        <v>3.8079523606793571E-2</v>
      </c>
      <c r="N32" s="33">
        <f t="shared" si="26"/>
        <v>3.8079523606793571E-2</v>
      </c>
      <c r="O32" s="33">
        <f t="shared" si="26"/>
        <v>3.8079523606793571E-2</v>
      </c>
      <c r="P32" s="33">
        <f t="shared" si="26"/>
        <v>3.8079523606793571E-2</v>
      </c>
      <c r="Q32" s="33">
        <f t="shared" si="26"/>
        <v>3.8079523606793571E-2</v>
      </c>
      <c r="R32" s="33">
        <f t="shared" si="26"/>
        <v>3.8079523606793571E-2</v>
      </c>
      <c r="S32" s="33">
        <f t="shared" si="26"/>
        <v>3.8079523606793571E-2</v>
      </c>
      <c r="T32" s="33">
        <f t="shared" si="26"/>
        <v>3.8079523606793571E-2</v>
      </c>
      <c r="U32" s="33">
        <f t="shared" si="26"/>
        <v>3.8079523606793571E-2</v>
      </c>
      <c r="V32" s="33">
        <f t="shared" si="26"/>
        <v>3.8079523606793571E-2</v>
      </c>
      <c r="W32" s="33">
        <f t="shared" si="26"/>
        <v>3.8079523606793571E-2</v>
      </c>
      <c r="X32" s="33">
        <f t="shared" si="26"/>
        <v>3.8079523606793571E-2</v>
      </c>
      <c r="Y32" s="33">
        <f t="shared" si="26"/>
        <v>3.8079523606793571E-2</v>
      </c>
      <c r="Z32" s="33">
        <f t="shared" si="26"/>
        <v>3.8079523606793571E-2</v>
      </c>
      <c r="AA32" s="33">
        <f t="shared" si="26"/>
        <v>3.8079523606793571E-2</v>
      </c>
      <c r="AB32" s="33">
        <f t="shared" si="26"/>
        <v>3.8079523606793571E-2</v>
      </c>
      <c r="AC32" s="33">
        <f t="shared" si="26"/>
        <v>3.8079523606793571E-2</v>
      </c>
      <c r="AD32" s="33">
        <f t="shared" si="26"/>
        <v>3.8079523606793571E-2</v>
      </c>
      <c r="AE32" s="33">
        <f t="shared" si="26"/>
        <v>3.8079523606793571E-2</v>
      </c>
      <c r="AF32" s="33">
        <f t="shared" si="26"/>
        <v>3.8079523606793571E-2</v>
      </c>
      <c r="AG32" s="33">
        <f t="shared" si="26"/>
        <v>3.8079523606793571E-2</v>
      </c>
      <c r="AH32" s="33">
        <f t="shared" si="26"/>
        <v>3.8079523606793571E-2</v>
      </c>
      <c r="AI32" s="33">
        <f t="shared" si="26"/>
        <v>3.8079523606793571E-2</v>
      </c>
      <c r="AJ32" s="33">
        <f t="shared" si="26"/>
        <v>3.8079523606793571E-2</v>
      </c>
      <c r="AK32" s="33">
        <f t="shared" si="26"/>
        <v>3.8079523606793571E-2</v>
      </c>
      <c r="AL32" s="33">
        <f t="shared" si="26"/>
        <v>3.8079523606793571E-2</v>
      </c>
      <c r="AM32" s="33">
        <f t="shared" si="26"/>
        <v>3.8079523606793571E-2</v>
      </c>
      <c r="AN32" s="33">
        <f t="shared" si="26"/>
        <v>3.8079523606793571E-2</v>
      </c>
      <c r="AO32" s="33">
        <f t="shared" si="26"/>
        <v>3.8079523606793571E-2</v>
      </c>
      <c r="AP32" s="33">
        <f t="shared" si="26"/>
        <v>3.8079523606793571E-2</v>
      </c>
      <c r="AQ32" s="33">
        <f t="shared" si="26"/>
        <v>3.8079523606793571E-2</v>
      </c>
      <c r="AR32" s="33">
        <f t="shared" ref="AR32:BK32" si="28">AQ32*(1-$G$4)</f>
        <v>3.8079523606793571E-2</v>
      </c>
      <c r="AS32" s="33">
        <f t="shared" si="28"/>
        <v>3.8079523606793571E-2</v>
      </c>
      <c r="AT32" s="33">
        <f t="shared" si="28"/>
        <v>3.8079523606793571E-2</v>
      </c>
      <c r="AU32" s="33">
        <f t="shared" si="28"/>
        <v>3.8079523606793571E-2</v>
      </c>
      <c r="AV32" s="33">
        <f t="shared" si="28"/>
        <v>3.8079523606793571E-2</v>
      </c>
      <c r="AW32" s="33">
        <f t="shared" si="28"/>
        <v>3.8079523606793571E-2</v>
      </c>
      <c r="AX32" s="33">
        <f t="shared" si="28"/>
        <v>3.8079523606793571E-2</v>
      </c>
      <c r="AY32" s="33">
        <f t="shared" si="28"/>
        <v>3.8079523606793571E-2</v>
      </c>
      <c r="AZ32" s="33">
        <f t="shared" si="28"/>
        <v>3.8079523606793571E-2</v>
      </c>
      <c r="BA32" s="33">
        <f t="shared" si="28"/>
        <v>3.8079523606793571E-2</v>
      </c>
      <c r="BB32" s="33">
        <f t="shared" si="28"/>
        <v>3.8079523606793571E-2</v>
      </c>
      <c r="BC32" s="33">
        <f t="shared" si="28"/>
        <v>3.8079523606793571E-2</v>
      </c>
      <c r="BD32" s="33">
        <f t="shared" si="28"/>
        <v>3.8079523606793571E-2</v>
      </c>
      <c r="BE32" s="33">
        <f t="shared" si="28"/>
        <v>3.8079523606793571E-2</v>
      </c>
      <c r="BF32" s="33">
        <f t="shared" si="28"/>
        <v>3.8079523606793571E-2</v>
      </c>
      <c r="BG32" s="33">
        <f t="shared" si="28"/>
        <v>3.8079523606793571E-2</v>
      </c>
      <c r="BH32" s="33">
        <f t="shared" si="28"/>
        <v>3.8079523606793571E-2</v>
      </c>
      <c r="BI32" s="33">
        <f t="shared" si="28"/>
        <v>3.8079523606793571E-2</v>
      </c>
      <c r="BJ32" s="33">
        <f t="shared" si="28"/>
        <v>3.8079523606793571E-2</v>
      </c>
      <c r="BK32" s="33">
        <f t="shared" si="28"/>
        <v>3.8079523606793571E-2</v>
      </c>
      <c r="BL32" t="str">
        <f t="shared" si="6"/>
        <v>02_BD</v>
      </c>
      <c r="BM32" t="str">
        <f t="shared" si="7"/>
        <v>d_nonenergy_8_1_natural_gas</v>
      </c>
      <c r="BP32" s="4">
        <f t="shared" si="8"/>
        <v>18.756714013822432</v>
      </c>
      <c r="BQ32" s="4">
        <f t="shared" si="9"/>
        <v>25.152754610524489</v>
      </c>
      <c r="BR32" s="4" cm="1">
        <f t="array" ref="BR32">L32*INDEX(prod_est,$H32+$I32-1,MATCH(BR$14,$BQ$14:$DQ$14,0))</f>
        <v>25.442532889447563</v>
      </c>
      <c r="BS32" s="4" cm="1">
        <f t="array" ref="BS32">M32*INDEX(prod_est,$H32+$I32-1,MATCH(BS$14,$BQ$14:$DQ$14,0))</f>
        <v>24.861817218485694</v>
      </c>
      <c r="BT32" s="4" cm="1">
        <f t="array" ref="BT32">N32*INDEX(prod_est,$H32+$I32-1,MATCH(BT$14,$BQ$14:$DQ$14,0))</f>
        <v>106.46518570085081</v>
      </c>
      <c r="BU32" s="4" cm="1">
        <f t="array" ref="BU32">O32*INDEX(prod_est,$H32+$I32-1,MATCH(BU$14,$BQ$14:$DQ$14,0))</f>
        <v>107.3124810945115</v>
      </c>
      <c r="BV32" s="4" cm="1">
        <f t="array" ref="BV32">P32*INDEX(prod_est,$H32+$I32-1,MATCH(BV$14,$BQ$14:$DQ$14,0))</f>
        <v>108.10599363960389</v>
      </c>
      <c r="BW32" s="4" cm="1">
        <f t="array" ref="BW32">Q32*INDEX(prod_est,$H32+$I32-1,MATCH(BW$14,$BQ$14:$DQ$14,0))</f>
        <v>108.95895212877265</v>
      </c>
      <c r="BX32" s="4" cm="1">
        <f t="array" ref="BX32">R32*INDEX(prod_est,$H32+$I32-1,MATCH(BX$14,$BQ$14:$DQ$14,0))</f>
        <v>109.81489119452463</v>
      </c>
      <c r="BY32" s="4" cm="1">
        <f t="array" ref="BY32">S32*INDEX(prod_est,$H32+$I32-1,MATCH(BY$14,$BQ$14:$DQ$14,0))</f>
        <v>110.61615323873333</v>
      </c>
      <c r="BZ32" s="4" cm="1">
        <f t="array" ref="BZ32">T32*INDEX(prod_est,$H32+$I32-1,MATCH(BZ$14,$BQ$14:$DQ$14,0))</f>
        <v>111.47775539999338</v>
      </c>
      <c r="CA32" s="4" cm="1">
        <f t="array" ref="CA32">U32*INDEX(prod_est,$H32+$I32-1,MATCH(CA$14,$BQ$14:$DQ$14,0))</f>
        <v>111.7095780231317</v>
      </c>
      <c r="CB32" s="4" cm="1">
        <f t="array" ref="CB32">V32*INDEX(prod_est,$H32+$I32-1,MATCH(CB$14,$BQ$14:$DQ$14,0))</f>
        <v>111.94140064627042</v>
      </c>
      <c r="CC32" s="4" cm="1">
        <f t="array" ref="CC32">W32*INDEX(prod_est,$H32+$I32-1,MATCH(CC$14,$BQ$14:$DQ$14,0))</f>
        <v>112.17322326940875</v>
      </c>
      <c r="CD32" s="4" cm="1">
        <f t="array" ref="CD32">X32*INDEX(prod_est,$H32+$I32-1,MATCH(CD$14,$BQ$14:$DQ$14,0))</f>
        <v>112.40504589254711</v>
      </c>
      <c r="CE32" s="4" cm="1">
        <f t="array" ref="CE32">Y32*INDEX(prod_est,$H32+$I32-1,MATCH(CE$14,$BQ$14:$DQ$14,0))</f>
        <v>112.57891285990104</v>
      </c>
      <c r="CF32" s="4" cm="1">
        <f t="array" ref="CF32">Z32*INDEX(prod_est,$H32+$I32-1,MATCH(CF$14,$BQ$14:$DQ$14,0))</f>
        <v>112.75277982725498</v>
      </c>
      <c r="CG32" s="4" cm="1">
        <f t="array" ref="CG32">AA32*INDEX(prod_est,$H32+$I32-1,MATCH(CG$14,$BQ$14:$DQ$14,0))</f>
        <v>112.98460245039333</v>
      </c>
      <c r="CH32" s="4" cm="1">
        <f t="array" ref="CH32">AB32*INDEX(prod_est,$H32+$I32-1,MATCH(CH$14,$BQ$14:$DQ$14,0))</f>
        <v>113.15846941774727</v>
      </c>
      <c r="CI32" s="4" cm="1">
        <f t="array" ref="CI32">AC32*INDEX(prod_est,$H32+$I32-1,MATCH(CI$14,$BQ$14:$DQ$14,0))</f>
        <v>113.27438072931643</v>
      </c>
      <c r="CJ32" s="4" cm="1">
        <f t="array" ref="CJ32">AD32*INDEX(prod_est,$H32+$I32-1,MATCH(CJ$14,$BQ$14:$DQ$14,0))</f>
        <v>113.50620335245515</v>
      </c>
      <c r="CK32" s="4" cm="1">
        <f t="array" ref="CK32">AE32*INDEX(prod_est,$H32+$I32-1,MATCH(CK$14,$BQ$14:$DQ$14,0))</f>
        <v>113.62211466402432</v>
      </c>
      <c r="CL32" s="4" cm="1">
        <f t="array" ref="CL32">AF32*INDEX(prod_est,$H32+$I32-1,MATCH(CL$14,$BQ$14:$DQ$14,0))</f>
        <v>113.79598163137825</v>
      </c>
      <c r="CM32" s="4" cm="1">
        <f t="array" ref="CM32">AG32*INDEX(prod_est,$H32+$I32-1,MATCH(CM$14,$BQ$14:$DQ$14,0))</f>
        <v>113.91189294294743</v>
      </c>
      <c r="CN32" s="4" cm="1">
        <f t="array" ref="CN32">AH32*INDEX(prod_est,$H32+$I32-1,MATCH(CN$14,$BQ$14:$DQ$14,0))</f>
        <v>114.0278042545166</v>
      </c>
      <c r="CO32" s="4" cm="1">
        <f t="array" ref="CO32">AI32*INDEX(prod_est,$H32+$I32-1,MATCH(CO$14,$BQ$14:$DQ$14,0))</f>
        <v>114.14371556608576</v>
      </c>
      <c r="CP32" s="4" cm="1">
        <f t="array" ref="CP32">AJ32*INDEX(prod_est,$H32+$I32-1,MATCH(CP$14,$BQ$14:$DQ$14,0))</f>
        <v>114.25962687765492</v>
      </c>
      <c r="CQ32" s="4" cm="1">
        <f t="array" ref="CQ32">AK32*INDEX(prod_est,$H32+$I32-1,MATCH(CQ$14,$BQ$14:$DQ$14,0))</f>
        <v>114.37553818922449</v>
      </c>
      <c r="CR32" s="4" cm="1">
        <f t="array" ref="CR32">AL32*INDEX(prod_est,$H32+$I32-1,MATCH(CR$14,$BQ$14:$DQ$14,0))</f>
        <v>114.49144950079365</v>
      </c>
      <c r="CS32" s="4" cm="1">
        <f t="array" ref="CS32">AM32*INDEX(prod_est,$H32+$I32-1,MATCH(CS$14,$BQ$14:$DQ$14,0))</f>
        <v>114.60736081236281</v>
      </c>
      <c r="CT32" s="4" cm="1">
        <f t="array" ref="CT32">AN32*INDEX(prod_est,$H32+$I32-1,MATCH(CT$14,$BQ$14:$DQ$14,0))</f>
        <v>114.66531646814759</v>
      </c>
      <c r="CU32" s="4" cm="1">
        <f t="array" ref="CU32">AO32*INDEX(prod_est,$H32+$I32-1,MATCH(CU$14,$BQ$14:$DQ$14,0))</f>
        <v>114.78122777971674</v>
      </c>
      <c r="CV32" s="4" cm="1">
        <f t="array" ref="CV32">AP32*INDEX(prod_est,$H32+$I32-1,MATCH(CV$14,$BQ$14:$DQ$14,0))</f>
        <v>114.78122777971674</v>
      </c>
      <c r="CW32" s="4" cm="1">
        <f t="array" ref="CW32">AQ32*INDEX(prod_est,$H32+$I32-1,MATCH(CW$14,$BQ$14:$DQ$14,0))</f>
        <v>114.89713909128592</v>
      </c>
      <c r="CX32" s="4" cm="1">
        <f t="array" ref="CX32">AR32*INDEX(prod_est,$H32+$I32-1,MATCH(CX$14,$BQ$14:$DQ$14,0))</f>
        <v>114.89713909128592</v>
      </c>
      <c r="CY32" s="4" cm="1">
        <f t="array" ref="CY32">AS32*INDEX(prod_est,$H32+$I32-1,MATCH(CY$14,$BQ$14:$DQ$14,0))</f>
        <v>114.89713909128592</v>
      </c>
      <c r="CZ32" s="4" cm="1">
        <f t="array" ref="CZ32">AT32*INDEX(prod_est,$H32+$I32-1,MATCH(CZ$14,$BQ$14:$DQ$14,0))</f>
        <v>114.89713909128592</v>
      </c>
      <c r="DA32" s="4" cm="1">
        <f t="array" ref="DA32">AU32*INDEX(prod_est,$H32+$I32-1,MATCH(DA$14,$BQ$14:$DQ$14,0))</f>
        <v>114.89713909128592</v>
      </c>
      <c r="DB32" s="4" cm="1">
        <f t="array" ref="DB32">AV32*INDEX(prod_est,$H32+$I32-1,MATCH(DB$14,$BQ$14:$DQ$14,0))</f>
        <v>114.89713909128592</v>
      </c>
      <c r="DC32" s="4" cm="1">
        <f t="array" ref="DC32">AW32*INDEX(prod_est,$H32+$I32-1,MATCH(DC$14,$BQ$14:$DQ$14,0))</f>
        <v>114.89713909128592</v>
      </c>
      <c r="DD32" s="4" cm="1">
        <f t="array" ref="DD32">AX32*INDEX(prod_est,$H32+$I32-1,MATCH(DD$14,$BQ$14:$DQ$14,0))</f>
        <v>114.89713909128592</v>
      </c>
      <c r="DE32" s="4" cm="1">
        <f t="array" ref="DE32">AY32*INDEX(prod_est,$H32+$I32-1,MATCH(DE$14,$BQ$14:$DQ$14,0))</f>
        <v>114.89713909128592</v>
      </c>
      <c r="DF32" s="4" cm="1">
        <f t="array" ref="DF32">AZ32*INDEX(prod_est,$H32+$I32-1,MATCH(DF$14,$BQ$14:$DQ$14,0))</f>
        <v>114.89713909128592</v>
      </c>
      <c r="DG32" s="4" cm="1">
        <f t="array" ref="DG32">BA32*INDEX(prod_est,$H32+$I32-1,MATCH(DG$14,$BQ$14:$DQ$14,0))</f>
        <v>114.89713909128592</v>
      </c>
      <c r="DH32" s="4" cm="1">
        <f t="array" ref="DH32">BB32*INDEX(prod_est,$H32+$I32-1,MATCH(DH$14,$BQ$14:$DQ$14,0))</f>
        <v>114.89713909128592</v>
      </c>
      <c r="DI32" s="4" cm="1">
        <f t="array" ref="DI32">BC32*INDEX(prod_est,$H32+$I32-1,MATCH(DI$14,$BQ$14:$DQ$14,0))</f>
        <v>114.89713909128592</v>
      </c>
      <c r="DJ32" s="4" cm="1">
        <f t="array" ref="DJ32">BD32*INDEX(prod_est,$H32+$I32-1,MATCH(DJ$14,$BQ$14:$DQ$14,0))</f>
        <v>114.89713909128592</v>
      </c>
      <c r="DK32" s="4" cm="1">
        <f t="array" ref="DK32">BE32*INDEX(prod_est,$H32+$I32-1,MATCH(DK$14,$BQ$14:$DQ$14,0))</f>
        <v>114.89713909128592</v>
      </c>
      <c r="DL32" s="4" cm="1">
        <f t="array" ref="DL32">BF32*INDEX(prod_est,$H32+$I32-1,MATCH(DL$14,$BQ$14:$DQ$14,0))</f>
        <v>114.89713909128592</v>
      </c>
      <c r="DM32" s="4" cm="1">
        <f t="array" ref="DM32">BG32*INDEX(prod_est,$H32+$I32-1,MATCH(DM$14,$BQ$14:$DQ$14,0))</f>
        <v>114.89713909128592</v>
      </c>
      <c r="DN32" s="4" cm="1">
        <f t="array" ref="DN32">BH32*INDEX(prod_est,$H32+$I32-1,MATCH(DN$14,$BQ$14:$DQ$14,0))</f>
        <v>114.89713909128592</v>
      </c>
      <c r="DO32" s="4" cm="1">
        <f t="array" ref="DO32">BI32*INDEX(prod_est,$H32+$I32-1,MATCH(DO$14,$BQ$14:$DQ$14,0))</f>
        <v>114.89713909128592</v>
      </c>
      <c r="DP32" s="4" cm="1">
        <f t="array" ref="DP32">BJ32*INDEX(prod_est,$H32+$I32-1,MATCH(DP$14,$BQ$14:$DQ$14,0))</f>
        <v>114.89713909128592</v>
      </c>
      <c r="DQ32" s="4" cm="1">
        <f t="array" ref="DQ32">BK32*INDEX(prod_est,$H32+$I32-1,MATCH(DQ$14,$BQ$14:$DQ$14,0))</f>
        <v>114.89713909128592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>
        <f>IFERROR(MATCH(E33,Production_est!$D$4:$D$339,0),"-")</f>
        <v>3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02_BD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>
        <f>IFERROR(MATCH(E34,Production_est!$D$4:$D$339,0),"-")</f>
        <v>3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02_BD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>
        <f>IFERROR(MATCH(E35,Production_est!$D$4:$D$339,0),"-")</f>
        <v>3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02_BD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>
        <f>IFERROR(MATCH(E36,Production_est!$D$4:$D$339,0),"-")</f>
        <v>3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02_BD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>
        <f>IFERROR(MATCH(E37,Production_est!$D$4:$D$339,0),"-")</f>
        <v>3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02_BD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>
        <f>IFERROR(MATCH(E38,Production_est!$D$4:$D$339,0),"-")</f>
        <v>3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02_BD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>
        <f>IFERROR(MATCH(E39,Production_est!$D$4:$D$339,0),"-")</f>
        <v>3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02_BD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>
        <f>IFERROR(MATCH(E40,Production_est!$D$4:$D$339,0),"-")</f>
        <v>3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02_BD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>
        <f>IFERROR(MATCH(E41,Production_est!$D$4:$D$339,0),"-")</f>
        <v>3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02_BD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>
        <f>IFERROR(MATCH(E42,Production_est!$D$4:$D$339,0),"-")</f>
        <v>3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02_BD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>
        <f>IFERROR(MATCH(E43,Production_est!$D$4:$D$339,0),"-")</f>
        <v>3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02_BD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>
        <f>IFERROR(MATCH(E44,Production_est!$D$4:$D$339,0),"-")</f>
        <v>3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02_BD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>
        <f>IFERROR(MATCH(E45,Production_est!$D$4:$D$339,0),"-")</f>
        <v>3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02_BD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>
        <f>IFERROR(MATCH(E46,Production_est!$D$4:$D$339,0),"-")</f>
        <v>3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02_BD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0">SUM(K15:K46)*1000</f>
        <v>38.387792249676622</v>
      </c>
      <c r="L47" s="33">
        <f t="shared" si="40"/>
        <v>38.387792249676622</v>
      </c>
      <c r="M47" s="33">
        <f t="shared" si="40"/>
        <v>38.387792249676622</v>
      </c>
      <c r="N47" s="33">
        <f t="shared" si="40"/>
        <v>38.387792249676622</v>
      </c>
      <c r="O47" s="33">
        <f t="shared" si="40"/>
        <v>38.387792249676622</v>
      </c>
      <c r="P47" s="33">
        <f t="shared" si="40"/>
        <v>38.387792249676622</v>
      </c>
      <c r="Q47" s="33">
        <f t="shared" si="40"/>
        <v>38.387792249676622</v>
      </c>
      <c r="R47" s="33">
        <f t="shared" si="40"/>
        <v>38.387792249676622</v>
      </c>
      <c r="S47" s="33">
        <f t="shared" si="40"/>
        <v>38.387792249676622</v>
      </c>
      <c r="T47" s="33">
        <f t="shared" si="40"/>
        <v>38.387792249676622</v>
      </c>
      <c r="U47" s="33">
        <f t="shared" si="40"/>
        <v>38.387792249676622</v>
      </c>
      <c r="V47" s="33">
        <f t="shared" si="40"/>
        <v>38.387792249676622</v>
      </c>
      <c r="W47" s="33">
        <f t="shared" si="40"/>
        <v>38.387792249676622</v>
      </c>
      <c r="X47" s="33">
        <f t="shared" si="40"/>
        <v>38.387792249676622</v>
      </c>
      <c r="Y47" s="33">
        <f t="shared" si="40"/>
        <v>38.387792249676622</v>
      </c>
      <c r="Z47" s="33">
        <f t="shared" si="40"/>
        <v>38.387792249676622</v>
      </c>
      <c r="AA47" s="33">
        <f t="shared" si="40"/>
        <v>38.387792249676622</v>
      </c>
      <c r="AB47" s="33">
        <f t="shared" si="40"/>
        <v>38.387792249676622</v>
      </c>
      <c r="AC47" s="33">
        <f t="shared" si="40"/>
        <v>38.387792249676622</v>
      </c>
      <c r="AD47" s="33">
        <f t="shared" si="40"/>
        <v>38.387792249676622</v>
      </c>
      <c r="AE47" s="33">
        <f t="shared" si="40"/>
        <v>38.387792249676622</v>
      </c>
      <c r="AF47" s="33">
        <f t="shared" si="40"/>
        <v>38.387792249676622</v>
      </c>
      <c r="AG47" s="33">
        <f t="shared" si="40"/>
        <v>38.387792249676622</v>
      </c>
      <c r="AH47" s="33">
        <f t="shared" si="40"/>
        <v>38.387792249676622</v>
      </c>
      <c r="AI47" s="33">
        <f t="shared" si="40"/>
        <v>38.387792249676622</v>
      </c>
      <c r="AJ47" s="33">
        <f t="shared" si="40"/>
        <v>38.387792249676622</v>
      </c>
      <c r="AK47" s="33">
        <f t="shared" si="40"/>
        <v>38.387792249676622</v>
      </c>
      <c r="AL47" s="33">
        <f t="shared" si="40"/>
        <v>38.387792249676622</v>
      </c>
      <c r="AM47" s="33">
        <f t="shared" si="40"/>
        <v>38.387792249676622</v>
      </c>
      <c r="AN47" s="33">
        <f t="shared" si="40"/>
        <v>38.387792249676622</v>
      </c>
      <c r="AO47" s="33">
        <f t="shared" si="40"/>
        <v>38.387792249676622</v>
      </c>
      <c r="AP47" s="33">
        <f t="shared" si="40"/>
        <v>38.387792249676622</v>
      </c>
      <c r="AQ47" s="33">
        <f t="shared" ref="AQ47:BK47" si="41">SUM(AQ15:AQ46)*1000</f>
        <v>38.387792249676622</v>
      </c>
      <c r="AR47" s="33">
        <f t="shared" si="41"/>
        <v>38.387792249676622</v>
      </c>
      <c r="AS47" s="33">
        <f t="shared" si="41"/>
        <v>38.387792249676622</v>
      </c>
      <c r="AT47" s="33">
        <f t="shared" si="41"/>
        <v>38.387792249676622</v>
      </c>
      <c r="AU47" s="33">
        <f t="shared" si="41"/>
        <v>38.387792249676622</v>
      </c>
      <c r="AV47" s="33">
        <f t="shared" si="41"/>
        <v>38.387792249676622</v>
      </c>
      <c r="AW47" s="33">
        <f t="shared" si="41"/>
        <v>38.387792249676622</v>
      </c>
      <c r="AX47" s="33">
        <f t="shared" si="41"/>
        <v>38.387792249676622</v>
      </c>
      <c r="AY47" s="33">
        <f t="shared" si="41"/>
        <v>38.387792249676622</v>
      </c>
      <c r="AZ47" s="33">
        <f t="shared" si="41"/>
        <v>38.387792249676622</v>
      </c>
      <c r="BA47" s="33">
        <f t="shared" si="41"/>
        <v>38.387792249676622</v>
      </c>
      <c r="BB47" s="33">
        <f t="shared" si="41"/>
        <v>38.387792249676622</v>
      </c>
      <c r="BC47" s="33">
        <f t="shared" si="41"/>
        <v>38.387792249676622</v>
      </c>
      <c r="BD47" s="33">
        <f t="shared" si="41"/>
        <v>38.387792249676622</v>
      </c>
      <c r="BE47" s="33">
        <f t="shared" si="41"/>
        <v>38.387792249676622</v>
      </c>
      <c r="BF47" s="33">
        <f t="shared" si="41"/>
        <v>38.387792249676622</v>
      </c>
      <c r="BG47" s="33">
        <f t="shared" si="41"/>
        <v>38.387792249676622</v>
      </c>
      <c r="BH47" s="33">
        <f t="shared" si="41"/>
        <v>38.387792249676622</v>
      </c>
      <c r="BI47" s="33">
        <f t="shared" si="41"/>
        <v>38.387792249676622</v>
      </c>
      <c r="BJ47" s="33">
        <f t="shared" si="41"/>
        <v>38.387792249676622</v>
      </c>
      <c r="BK47" s="33">
        <f t="shared" si="41"/>
        <v>38.387792249676622</v>
      </c>
    </row>
    <row r="48" spans="1:121" x14ac:dyDescent="0.25">
      <c r="BO48" s="48" t="s">
        <v>167</v>
      </c>
      <c r="BP48" s="53">
        <f>BQ48</f>
        <v>0.36</v>
      </c>
      <c r="BQ48" s="53">
        <f t="shared" ref="BQ48:CW48" si="42">$G$5+(($G$6-$G$5)/32)*(BQ53-2018)</f>
        <v>0.36</v>
      </c>
      <c r="BR48" s="53">
        <f t="shared" si="42"/>
        <v>0.36011363636363636</v>
      </c>
      <c r="BS48" s="53">
        <f t="shared" si="42"/>
        <v>0.36022727272727273</v>
      </c>
      <c r="BT48" s="53">
        <f t="shared" si="42"/>
        <v>0.3603409090909091</v>
      </c>
      <c r="BU48" s="53">
        <f t="shared" si="42"/>
        <v>0.36045454545454547</v>
      </c>
      <c r="BV48" s="53">
        <f t="shared" si="42"/>
        <v>0.36056818181818179</v>
      </c>
      <c r="BW48" s="53">
        <f t="shared" si="42"/>
        <v>0.36068181818181816</v>
      </c>
      <c r="BX48" s="53">
        <f t="shared" si="42"/>
        <v>0.36079545454545453</v>
      </c>
      <c r="BY48" s="53">
        <f t="shared" si="42"/>
        <v>0.3609090909090909</v>
      </c>
      <c r="BZ48" s="53">
        <f t="shared" si="42"/>
        <v>0.36102272727272727</v>
      </c>
      <c r="CA48" s="53">
        <f t="shared" si="42"/>
        <v>0.36113636363636364</v>
      </c>
      <c r="CB48" s="53">
        <f t="shared" si="42"/>
        <v>0.36125000000000002</v>
      </c>
      <c r="CC48" s="53">
        <f t="shared" si="42"/>
        <v>0.36136363636363633</v>
      </c>
      <c r="CD48" s="53">
        <f t="shared" si="42"/>
        <v>0.3614772727272727</v>
      </c>
      <c r="CE48" s="53">
        <f t="shared" si="42"/>
        <v>0.36159090909090907</v>
      </c>
      <c r="CF48" s="53">
        <f t="shared" si="42"/>
        <v>0.36170454545454545</v>
      </c>
      <c r="CG48" s="53">
        <f t="shared" si="42"/>
        <v>0.36181818181818182</v>
      </c>
      <c r="CH48" s="53">
        <f t="shared" si="42"/>
        <v>0.36193181818181819</v>
      </c>
      <c r="CI48" s="53">
        <f t="shared" si="42"/>
        <v>0.36204545454545456</v>
      </c>
      <c r="CJ48" s="53">
        <f t="shared" si="42"/>
        <v>0.36215909090909093</v>
      </c>
      <c r="CK48" s="53">
        <f t="shared" si="42"/>
        <v>0.3622727272727273</v>
      </c>
      <c r="CL48" s="53">
        <f t="shared" si="42"/>
        <v>0.36238636363636362</v>
      </c>
      <c r="CM48" s="53">
        <f t="shared" si="42"/>
        <v>0.36249999999999999</v>
      </c>
      <c r="CN48" s="53">
        <f t="shared" si="42"/>
        <v>0.36261363636363636</v>
      </c>
      <c r="CO48" s="53">
        <f t="shared" si="42"/>
        <v>0.36272727272727273</v>
      </c>
      <c r="CP48" s="53">
        <f t="shared" si="42"/>
        <v>0.3628409090909091</v>
      </c>
      <c r="CQ48" s="53">
        <f t="shared" si="42"/>
        <v>0.36295454545454547</v>
      </c>
      <c r="CR48" s="53">
        <f t="shared" si="42"/>
        <v>0.36306818181818185</v>
      </c>
      <c r="CS48" s="53">
        <f t="shared" si="42"/>
        <v>0.36318181818181816</v>
      </c>
      <c r="CT48" s="53">
        <f t="shared" si="42"/>
        <v>0.36329545454545453</v>
      </c>
      <c r="CU48" s="53">
        <f t="shared" si="42"/>
        <v>0.3634090909090909</v>
      </c>
      <c r="CV48" s="53">
        <f t="shared" si="42"/>
        <v>0.36352272727272728</v>
      </c>
      <c r="CW48" s="53">
        <f t="shared" si="42"/>
        <v>0.36363636363636365</v>
      </c>
      <c r="CX48" s="53">
        <f t="shared" ref="CX48:DQ48" si="43">CW48</f>
        <v>0.36363636363636365</v>
      </c>
      <c r="CY48" s="53">
        <f t="shared" si="43"/>
        <v>0.36363636363636365</v>
      </c>
      <c r="CZ48" s="53">
        <f t="shared" si="43"/>
        <v>0.36363636363636365</v>
      </c>
      <c r="DA48" s="53">
        <f t="shared" si="43"/>
        <v>0.36363636363636365</v>
      </c>
      <c r="DB48" s="53">
        <f t="shared" si="43"/>
        <v>0.36363636363636365</v>
      </c>
      <c r="DC48" s="53">
        <f t="shared" si="43"/>
        <v>0.36363636363636365</v>
      </c>
      <c r="DD48" s="53">
        <f t="shared" si="43"/>
        <v>0.36363636363636365</v>
      </c>
      <c r="DE48" s="53">
        <f t="shared" si="43"/>
        <v>0.36363636363636365</v>
      </c>
      <c r="DF48" s="53">
        <f t="shared" si="43"/>
        <v>0.36363636363636365</v>
      </c>
      <c r="DG48" s="53">
        <f t="shared" si="43"/>
        <v>0.36363636363636365</v>
      </c>
      <c r="DH48" s="53">
        <f t="shared" si="43"/>
        <v>0.36363636363636365</v>
      </c>
      <c r="DI48" s="53">
        <f t="shared" si="43"/>
        <v>0.36363636363636365</v>
      </c>
      <c r="DJ48" s="53">
        <f t="shared" si="43"/>
        <v>0.36363636363636365</v>
      </c>
      <c r="DK48" s="53">
        <f t="shared" si="43"/>
        <v>0.36363636363636365</v>
      </c>
      <c r="DL48" s="53">
        <f t="shared" si="43"/>
        <v>0.36363636363636365</v>
      </c>
      <c r="DM48" s="53">
        <f t="shared" si="43"/>
        <v>0.36363636363636365</v>
      </c>
      <c r="DN48" s="53">
        <f t="shared" si="43"/>
        <v>0.36363636363636365</v>
      </c>
      <c r="DO48" s="53">
        <f t="shared" si="43"/>
        <v>0.36363636363636365</v>
      </c>
      <c r="DP48" s="53">
        <f t="shared" si="43"/>
        <v>0.36363636363636365</v>
      </c>
      <c r="DQ48" s="53">
        <f t="shared" si="43"/>
        <v>0.36363636363636365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02_BD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02_BD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02_BD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02_BD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02_BD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02_BD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02_BD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02_BD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02_BD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02_BD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02_BD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02_BD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02_BD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02_BD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02_BD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02_BD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02_BD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02_BD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02_BD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02_BD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02_BD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02_BD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02_BD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02_BD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02_BD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02_BD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02_BD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02_BD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02_BD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02_BD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02_BD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02_BD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02_BD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0.20362139003161009</v>
      </c>
      <c r="BL70" t="str">
        <f t="shared" si="50"/>
        <v>02_BD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0.20362139003161009</v>
      </c>
      <c r="BR70">
        <f t="shared" si="84"/>
        <v>0.20596725858036119</v>
      </c>
      <c r="BS70">
        <f t="shared" si="84"/>
        <v>0.20126613800866372</v>
      </c>
      <c r="BT70">
        <f t="shared" si="84"/>
        <v>0.86187733463236338</v>
      </c>
      <c r="BU70">
        <f t="shared" si="84"/>
        <v>0.86873652236333199</v>
      </c>
      <c r="BV70">
        <f t="shared" si="84"/>
        <v>0.87516031689165086</v>
      </c>
      <c r="BW70">
        <f t="shared" si="84"/>
        <v>0.88206534959654315</v>
      </c>
      <c r="BX70">
        <f t="shared" si="84"/>
        <v>0.88899451123507989</v>
      </c>
      <c r="BY70">
        <f t="shared" si="84"/>
        <v>0.89548104099087367</v>
      </c>
      <c r="BZ70">
        <f t="shared" si="84"/>
        <v>0.90245604760333442</v>
      </c>
      <c r="CA70">
        <f t="shared" si="84"/>
        <v>0.90433274244233419</v>
      </c>
      <c r="CB70">
        <f t="shared" si="84"/>
        <v>0.90620943728133729</v>
      </c>
      <c r="CC70">
        <f t="shared" si="84"/>
        <v>0.90808613212033706</v>
      </c>
      <c r="CD70">
        <f t="shared" si="84"/>
        <v>0.90996282695933706</v>
      </c>
      <c r="CE70">
        <f t="shared" si="84"/>
        <v>0.91137034808858852</v>
      </c>
      <c r="CF70">
        <f t="shared" si="84"/>
        <v>0.91277786921783988</v>
      </c>
      <c r="CG70">
        <f t="shared" si="84"/>
        <v>0.91465456405683987</v>
      </c>
      <c r="CH70">
        <f t="shared" si="84"/>
        <v>0.91606208518609133</v>
      </c>
      <c r="CI70">
        <f t="shared" si="84"/>
        <v>0.91700043260559128</v>
      </c>
      <c r="CJ70">
        <f t="shared" si="84"/>
        <v>0.91887712744459416</v>
      </c>
      <c r="CK70">
        <f t="shared" si="84"/>
        <v>0.91981547486409421</v>
      </c>
      <c r="CL70">
        <f t="shared" si="84"/>
        <v>0.92122299599334567</v>
      </c>
      <c r="CM70">
        <f t="shared" si="84"/>
        <v>0.92216134341284561</v>
      </c>
      <c r="CN70">
        <f t="shared" si="84"/>
        <v>0.92309969083234555</v>
      </c>
      <c r="CO70">
        <f t="shared" si="84"/>
        <v>0.92403803825184538</v>
      </c>
      <c r="CP70">
        <f t="shared" si="84"/>
        <v>0.92497638567134544</v>
      </c>
      <c r="CQ70">
        <f t="shared" si="84"/>
        <v>0.92591473309084849</v>
      </c>
      <c r="CR70">
        <f t="shared" si="84"/>
        <v>0.92685308051034843</v>
      </c>
      <c r="CS70">
        <f t="shared" si="84"/>
        <v>0.92779142792984826</v>
      </c>
      <c r="CT70">
        <f t="shared" si="84"/>
        <v>0.92826060163959989</v>
      </c>
      <c r="CU70">
        <f t="shared" si="84"/>
        <v>0.92919894905909972</v>
      </c>
      <c r="CV70">
        <f t="shared" si="84"/>
        <v>0.92919894905909972</v>
      </c>
      <c r="CW70">
        <f t="shared" si="84"/>
        <v>0.93013729647859966</v>
      </c>
      <c r="CX70">
        <f t="shared" ref="CX70:DQ70" si="85">CX$49*CX31</f>
        <v>0.93013729647859966</v>
      </c>
      <c r="CY70">
        <f t="shared" si="85"/>
        <v>0.93013729647859966</v>
      </c>
      <c r="CZ70">
        <f t="shared" si="85"/>
        <v>0.93013729647859966</v>
      </c>
      <c r="DA70">
        <f t="shared" si="85"/>
        <v>0.93013729647859966</v>
      </c>
      <c r="DB70">
        <f t="shared" si="85"/>
        <v>0.93013729647859966</v>
      </c>
      <c r="DC70">
        <f t="shared" si="85"/>
        <v>0.93013729647859966</v>
      </c>
      <c r="DD70">
        <f t="shared" si="85"/>
        <v>0.93013729647859966</v>
      </c>
      <c r="DE70">
        <f t="shared" si="85"/>
        <v>0.93013729647859966</v>
      </c>
      <c r="DF70">
        <f t="shared" si="85"/>
        <v>0.93013729647859966</v>
      </c>
      <c r="DG70">
        <f t="shared" si="85"/>
        <v>0.93013729647859966</v>
      </c>
      <c r="DH70">
        <f t="shared" si="85"/>
        <v>0.93013729647859966</v>
      </c>
      <c r="DI70">
        <f t="shared" si="85"/>
        <v>0.93013729647859966</v>
      </c>
      <c r="DJ70">
        <f t="shared" si="85"/>
        <v>0.93013729647859966</v>
      </c>
      <c r="DK70">
        <f t="shared" si="85"/>
        <v>0.93013729647859966</v>
      </c>
      <c r="DL70">
        <f t="shared" si="85"/>
        <v>0.93013729647859966</v>
      </c>
      <c r="DM70">
        <f t="shared" si="85"/>
        <v>0.93013729647859966</v>
      </c>
      <c r="DN70">
        <f t="shared" si="85"/>
        <v>0.93013729647859966</v>
      </c>
      <c r="DO70">
        <f t="shared" si="85"/>
        <v>0.93013729647859966</v>
      </c>
      <c r="DP70">
        <f t="shared" si="85"/>
        <v>0.93013729647859966</v>
      </c>
      <c r="DQ70">
        <f t="shared" si="85"/>
        <v>0.93013729647859966</v>
      </c>
    </row>
    <row r="71" spans="1:121" x14ac:dyDescent="0.25">
      <c r="A71" t="str">
        <f t="shared" si="48"/>
        <v>02_BD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25.152754610524489</v>
      </c>
      <c r="BL71" t="str">
        <f t="shared" si="50"/>
        <v>02_BD</v>
      </c>
      <c r="BM71" t="str">
        <f t="shared" si="51"/>
        <v>d_nonenergy_8_1_natural_gas</v>
      </c>
      <c r="BP71">
        <f t="shared" ref="BP71:CW71" si="86">BP$49*BP32</f>
        <v>18.756714013822432</v>
      </c>
      <c r="BQ71">
        <f t="shared" si="86"/>
        <v>25.152754610524489</v>
      </c>
      <c r="BR71">
        <f t="shared" si="86"/>
        <v>25.442532889447563</v>
      </c>
      <c r="BS71">
        <f t="shared" si="86"/>
        <v>24.861817218485694</v>
      </c>
      <c r="BT71">
        <f t="shared" si="86"/>
        <v>106.46518570085081</v>
      </c>
      <c r="BU71">
        <f t="shared" si="86"/>
        <v>107.3124810945115</v>
      </c>
      <c r="BV71">
        <f t="shared" si="86"/>
        <v>108.10599363960389</v>
      </c>
      <c r="BW71">
        <f t="shared" si="86"/>
        <v>108.95895212877265</v>
      </c>
      <c r="BX71">
        <f t="shared" si="86"/>
        <v>109.81489119452463</v>
      </c>
      <c r="BY71">
        <f t="shared" si="86"/>
        <v>110.61615323873333</v>
      </c>
      <c r="BZ71">
        <f t="shared" si="86"/>
        <v>111.47775539999338</v>
      </c>
      <c r="CA71">
        <f t="shared" si="86"/>
        <v>111.7095780231317</v>
      </c>
      <c r="CB71">
        <f t="shared" si="86"/>
        <v>111.94140064627042</v>
      </c>
      <c r="CC71">
        <f t="shared" si="86"/>
        <v>112.17322326940875</v>
      </c>
      <c r="CD71">
        <f t="shared" si="86"/>
        <v>112.40504589254711</v>
      </c>
      <c r="CE71">
        <f t="shared" si="86"/>
        <v>112.57891285990104</v>
      </c>
      <c r="CF71">
        <f t="shared" si="86"/>
        <v>112.75277982725498</v>
      </c>
      <c r="CG71">
        <f t="shared" si="86"/>
        <v>112.98460245039333</v>
      </c>
      <c r="CH71">
        <f t="shared" si="86"/>
        <v>113.15846941774727</v>
      </c>
      <c r="CI71">
        <f t="shared" si="86"/>
        <v>113.27438072931643</v>
      </c>
      <c r="CJ71">
        <f t="shared" si="86"/>
        <v>113.50620335245515</v>
      </c>
      <c r="CK71">
        <f t="shared" si="86"/>
        <v>113.62211466402432</v>
      </c>
      <c r="CL71">
        <f t="shared" si="86"/>
        <v>113.79598163137825</v>
      </c>
      <c r="CM71">
        <f t="shared" si="86"/>
        <v>113.91189294294743</v>
      </c>
      <c r="CN71">
        <f t="shared" si="86"/>
        <v>114.0278042545166</v>
      </c>
      <c r="CO71">
        <f t="shared" si="86"/>
        <v>114.14371556608576</v>
      </c>
      <c r="CP71">
        <f t="shared" si="86"/>
        <v>114.25962687765492</v>
      </c>
      <c r="CQ71">
        <f t="shared" si="86"/>
        <v>114.37553818922449</v>
      </c>
      <c r="CR71">
        <f t="shared" si="86"/>
        <v>114.49144950079365</v>
      </c>
      <c r="CS71">
        <f t="shared" si="86"/>
        <v>114.60736081236281</v>
      </c>
      <c r="CT71">
        <f t="shared" si="86"/>
        <v>114.66531646814759</v>
      </c>
      <c r="CU71">
        <f t="shared" si="86"/>
        <v>114.78122777971674</v>
      </c>
      <c r="CV71">
        <f t="shared" si="86"/>
        <v>114.78122777971674</v>
      </c>
      <c r="CW71">
        <f t="shared" si="86"/>
        <v>114.89713909128592</v>
      </c>
      <c r="CX71">
        <f t="shared" ref="CX71:DQ71" si="87">CX$49*CX32</f>
        <v>114.89713909128592</v>
      </c>
      <c r="CY71">
        <f t="shared" si="87"/>
        <v>114.89713909128592</v>
      </c>
      <c r="CZ71">
        <f t="shared" si="87"/>
        <v>114.89713909128592</v>
      </c>
      <c r="DA71">
        <f t="shared" si="87"/>
        <v>114.89713909128592</v>
      </c>
      <c r="DB71">
        <f t="shared" si="87"/>
        <v>114.89713909128592</v>
      </c>
      <c r="DC71">
        <f t="shared" si="87"/>
        <v>114.89713909128592</v>
      </c>
      <c r="DD71">
        <f t="shared" si="87"/>
        <v>114.89713909128592</v>
      </c>
      <c r="DE71">
        <f t="shared" si="87"/>
        <v>114.89713909128592</v>
      </c>
      <c r="DF71">
        <f t="shared" si="87"/>
        <v>114.89713909128592</v>
      </c>
      <c r="DG71">
        <f t="shared" si="87"/>
        <v>114.89713909128592</v>
      </c>
      <c r="DH71">
        <f t="shared" si="87"/>
        <v>114.89713909128592</v>
      </c>
      <c r="DI71">
        <f t="shared" si="87"/>
        <v>114.89713909128592</v>
      </c>
      <c r="DJ71">
        <f t="shared" si="87"/>
        <v>114.89713909128592</v>
      </c>
      <c r="DK71">
        <f t="shared" si="87"/>
        <v>114.89713909128592</v>
      </c>
      <c r="DL71">
        <f t="shared" si="87"/>
        <v>114.89713909128592</v>
      </c>
      <c r="DM71">
        <f t="shared" si="87"/>
        <v>114.89713909128592</v>
      </c>
      <c r="DN71">
        <f t="shared" si="87"/>
        <v>114.89713909128592</v>
      </c>
      <c r="DO71">
        <f t="shared" si="87"/>
        <v>114.89713909128592</v>
      </c>
      <c r="DP71">
        <f t="shared" si="87"/>
        <v>114.89713909128592</v>
      </c>
      <c r="DQ71">
        <f t="shared" si="87"/>
        <v>114.89713909128592</v>
      </c>
    </row>
    <row r="72" spans="1:121" x14ac:dyDescent="0.25">
      <c r="A72" t="str">
        <f t="shared" si="48"/>
        <v>02_BD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02_BD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02_BD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02_BD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02_BD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02_BD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02_BD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02_BD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02_BD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02_BD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02_BD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02_BD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02_BD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02_BD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02_BD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02_BD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02_BD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02_BD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02_BD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02_BD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02_BD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02_BD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02_BD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02_BD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02_BD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02_BD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02_BD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02_BD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02_BD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02_BD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02_BD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02_BD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02_BD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02_BD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02_BD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02_BD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02_BD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02_BD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02_BD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02_BD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02_BD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02_BD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02_BD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02_BD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02_BD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02_BD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02_BD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02_BD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02_BD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02_BD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02_BD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02_BD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02_BD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02_BD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02_BD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02_BD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02_BD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02_BD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02_BD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02_BD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02_BD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02_BD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02_BD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02_BD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02_BD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02_BD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02_BD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02_BD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02_BD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02_BD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02_BD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02_BD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02_BD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02_BD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02_BD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02_BD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02_BD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02_BD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02_BD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02_BD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02_BD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02_BD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02_BD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02_BD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02_BD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02_BD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02_BD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02_BD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02_BD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02_BD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02_BD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02_BD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workbookViewId="0">
      <selection activeCell="C17" sqref="C17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</f>
        <v>3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AP22" si="4">K15*(1-$G$4)</f>
        <v>1.5645812871266802E-4</v>
      </c>
      <c r="M15" s="33">
        <f t="shared" si="4"/>
        <v>1.5645812871266802E-4</v>
      </c>
      <c r="N15" s="33">
        <f t="shared" si="4"/>
        <v>1.5645812871266802E-4</v>
      </c>
      <c r="O15" s="33">
        <f t="shared" si="4"/>
        <v>1.5645812871266802E-4</v>
      </c>
      <c r="P15" s="33">
        <f t="shared" si="4"/>
        <v>1.5645812871266802E-4</v>
      </c>
      <c r="Q15" s="33">
        <f t="shared" si="4"/>
        <v>1.5645812871266802E-4</v>
      </c>
      <c r="R15" s="33">
        <f t="shared" si="4"/>
        <v>1.5645812871266802E-4</v>
      </c>
      <c r="S15" s="33">
        <f t="shared" si="4"/>
        <v>1.5645812871266802E-4</v>
      </c>
      <c r="T15" s="33">
        <f t="shared" si="4"/>
        <v>1.5645812871266802E-4</v>
      </c>
      <c r="U15" s="33">
        <f t="shared" si="4"/>
        <v>1.5645812871266802E-4</v>
      </c>
      <c r="V15" s="33">
        <f t="shared" si="4"/>
        <v>1.5645812871266802E-4</v>
      </c>
      <c r="W15" s="33">
        <f t="shared" si="4"/>
        <v>1.5645812871266802E-4</v>
      </c>
      <c r="X15" s="33">
        <f t="shared" si="4"/>
        <v>1.5645812871266802E-4</v>
      </c>
      <c r="Y15" s="33">
        <f t="shared" si="4"/>
        <v>1.5645812871266802E-4</v>
      </c>
      <c r="Z15" s="33">
        <f t="shared" si="4"/>
        <v>1.5645812871266802E-4</v>
      </c>
      <c r="AA15" s="33">
        <f t="shared" si="4"/>
        <v>1.5645812871266802E-4</v>
      </c>
      <c r="AB15" s="33">
        <f t="shared" si="4"/>
        <v>1.5645812871266802E-4</v>
      </c>
      <c r="AC15" s="33">
        <f t="shared" si="4"/>
        <v>1.5645812871266802E-4</v>
      </c>
      <c r="AD15" s="33">
        <f t="shared" si="4"/>
        <v>1.5645812871266802E-4</v>
      </c>
      <c r="AE15" s="33">
        <f t="shared" si="4"/>
        <v>1.5645812871266802E-4</v>
      </c>
      <c r="AF15" s="33">
        <f t="shared" si="4"/>
        <v>1.5645812871266802E-4</v>
      </c>
      <c r="AG15" s="33">
        <f t="shared" si="4"/>
        <v>1.5645812871266802E-4</v>
      </c>
      <c r="AH15" s="33">
        <f t="shared" si="4"/>
        <v>1.5645812871266802E-4</v>
      </c>
      <c r="AI15" s="33">
        <f t="shared" si="4"/>
        <v>1.5645812871266802E-4</v>
      </c>
      <c r="AJ15" s="33">
        <f t="shared" si="4"/>
        <v>1.5645812871266802E-4</v>
      </c>
      <c r="AK15" s="33">
        <f t="shared" si="4"/>
        <v>1.5645812871266802E-4</v>
      </c>
      <c r="AL15" s="33">
        <f t="shared" si="4"/>
        <v>1.5645812871266802E-4</v>
      </c>
      <c r="AM15" s="33">
        <f t="shared" si="4"/>
        <v>1.5645812871266802E-4</v>
      </c>
      <c r="AN15" s="33">
        <f t="shared" si="4"/>
        <v>1.5645812871266802E-4</v>
      </c>
      <c r="AO15" s="33">
        <f t="shared" si="4"/>
        <v>1.5645812871266802E-4</v>
      </c>
      <c r="AP15" s="33">
        <f t="shared" si="4"/>
        <v>1.5645812871266802E-4</v>
      </c>
      <c r="AQ15" s="33">
        <f t="shared" ref="AQ15:BK15" si="5">AP15*(1-$G$4)</f>
        <v>1.5645812871266802E-4</v>
      </c>
      <c r="AR15" s="33">
        <f t="shared" si="5"/>
        <v>1.5645812871266802E-4</v>
      </c>
      <c r="AS15" s="33">
        <f t="shared" si="5"/>
        <v>1.5645812871266802E-4</v>
      </c>
      <c r="AT15" s="33">
        <f t="shared" si="5"/>
        <v>1.5645812871266802E-4</v>
      </c>
      <c r="AU15" s="33">
        <f t="shared" si="5"/>
        <v>1.5645812871266802E-4</v>
      </c>
      <c r="AV15" s="33">
        <f t="shared" si="5"/>
        <v>1.5645812871266802E-4</v>
      </c>
      <c r="AW15" s="33">
        <f t="shared" si="5"/>
        <v>1.5645812871266802E-4</v>
      </c>
      <c r="AX15" s="33">
        <f t="shared" si="5"/>
        <v>1.5645812871266802E-4</v>
      </c>
      <c r="AY15" s="33">
        <f t="shared" si="5"/>
        <v>1.5645812871266802E-4</v>
      </c>
      <c r="AZ15" s="33">
        <f t="shared" si="5"/>
        <v>1.5645812871266802E-4</v>
      </c>
      <c r="BA15" s="33">
        <f t="shared" si="5"/>
        <v>1.5645812871266802E-4</v>
      </c>
      <c r="BB15" s="33">
        <f t="shared" si="5"/>
        <v>1.5645812871266802E-4</v>
      </c>
      <c r="BC15" s="33">
        <f t="shared" si="5"/>
        <v>1.5645812871266802E-4</v>
      </c>
      <c r="BD15" s="33">
        <f t="shared" si="5"/>
        <v>1.5645812871266802E-4</v>
      </c>
      <c r="BE15" s="33">
        <f t="shared" si="5"/>
        <v>1.5645812871266802E-4</v>
      </c>
      <c r="BF15" s="33">
        <f t="shared" si="5"/>
        <v>1.5645812871266802E-4</v>
      </c>
      <c r="BG15" s="33">
        <f t="shared" si="5"/>
        <v>1.5645812871266802E-4</v>
      </c>
      <c r="BH15" s="33">
        <f t="shared" si="5"/>
        <v>1.5645812871266802E-4</v>
      </c>
      <c r="BI15" s="33">
        <f t="shared" si="5"/>
        <v>1.5645812871266802E-4</v>
      </c>
      <c r="BJ15" s="33">
        <f t="shared" si="5"/>
        <v>1.5645812871266802E-4</v>
      </c>
      <c r="BK15" s="33">
        <f t="shared" si="5"/>
        <v>1.5645812871266802E-4</v>
      </c>
      <c r="BL15" t="str">
        <f t="shared" ref="BL15:BL46" si="6">A15</f>
        <v>03_CDA</v>
      </c>
      <c r="BM15" t="str">
        <f t="shared" ref="BM15:BM46" si="7">"d_nonenergy_"&amp;C15</f>
        <v>d_nonenergy_1_x_coal_thermal</v>
      </c>
      <c r="BP15" s="4">
        <f t="shared" ref="BP15:BP46" si="8">F15</f>
        <v>2.0999732760000001</v>
      </c>
      <c r="BQ15" s="4">
        <f t="shared" ref="BQ15:BQ46" si="9">G15</f>
        <v>1.831055112</v>
      </c>
      <c r="BR15" s="4" cm="1">
        <f t="array" ref="BR15">L15*INDEX(prod_est,$H15+$I15-1,MATCH(BR$14,$BQ$14:$DQ$14,0))</f>
        <v>1.8290183559445061</v>
      </c>
      <c r="BS15" s="4" cm="1">
        <f t="array" ref="BS15">M15*INDEX(prod_est,$H15+$I15-1,MATCH(BS$14,$BQ$14:$DQ$14,0))</f>
        <v>1.7396369483190535</v>
      </c>
      <c r="BT15" s="4" cm="1">
        <f t="array" ref="BT15">N15*INDEX(prod_est,$H15+$I15-1,MATCH(BT$14,$BQ$14:$DQ$14,0))</f>
        <v>1.751990304206676</v>
      </c>
      <c r="BU15" s="4" cm="1">
        <f t="array" ref="BU15">O15*INDEX(prod_est,$H15+$I15-1,MATCH(BU$14,$BQ$14:$DQ$14,0))</f>
        <v>1.7645499789921097</v>
      </c>
      <c r="BV15" s="4" cm="1">
        <f t="array" ref="BV15">P15*INDEX(prod_est,$H15+$I15-1,MATCH(BV$14,$BQ$14:$DQ$14,0))</f>
        <v>1.7773142997661671</v>
      </c>
      <c r="BW15" s="4" cm="1">
        <f t="array" ref="BW15">Q15*INDEX(prod_est,$H15+$I15-1,MATCH(BW$14,$BQ$14:$DQ$14,0))</f>
        <v>1.790094669151622</v>
      </c>
      <c r="BX15" s="4" cm="1">
        <f t="array" ref="BX15">R15*INDEX(prod_est,$H15+$I15-1,MATCH(BX$14,$BQ$14:$DQ$14,0))</f>
        <v>1.8027917554488153</v>
      </c>
      <c r="BY15" s="4" cm="1">
        <f t="array" ref="BY15">S15*INDEX(prod_est,$H15+$I15-1,MATCH(BY$14,$BQ$14:$DQ$14,0))</f>
        <v>1.8154091168773554</v>
      </c>
      <c r="BZ15" s="4" cm="1">
        <f t="array" ref="BZ15">T15*INDEX(prod_est,$H15+$I15-1,MATCH(BZ$14,$BQ$14:$DQ$14,0))</f>
        <v>1.8279620080927295</v>
      </c>
      <c r="CA15" s="4" cm="1">
        <f t="array" ref="CA15">U15*INDEX(prod_est,$H15+$I15-1,MATCH(CA$14,$BQ$14:$DQ$14,0))</f>
        <v>1.8279211055898188</v>
      </c>
      <c r="CB15" s="4" cm="1">
        <f t="array" ref="CB15">V15*INDEX(prod_est,$H15+$I15-1,MATCH(CB$14,$BQ$14:$DQ$14,0))</f>
        <v>1.8277980057666312</v>
      </c>
      <c r="CC15" s="4" cm="1">
        <f t="array" ref="CC15">W15*INDEX(prod_est,$H15+$I15-1,MATCH(CC$14,$BQ$14:$DQ$14,0))</f>
        <v>1.8275658275292299</v>
      </c>
      <c r="CD15" s="4" cm="1">
        <f t="array" ref="CD15">X15*INDEX(prod_est,$H15+$I15-1,MATCH(CD$14,$BQ$14:$DQ$14,0))</f>
        <v>1.8272080204506138</v>
      </c>
      <c r="CE15" s="4" cm="1">
        <f t="array" ref="CE15">Y15*INDEX(prod_est,$H15+$I15-1,MATCH(CE$14,$BQ$14:$DQ$14,0))</f>
        <v>1.8267265900614869</v>
      </c>
      <c r="CF15" s="4" cm="1">
        <f t="array" ref="CF15">Z15*INDEX(prod_est,$H15+$I15-1,MATCH(CF$14,$BQ$14:$DQ$14,0))</f>
        <v>1.8261302767840624</v>
      </c>
      <c r="CG15" s="4" cm="1">
        <f t="array" ref="CG15">AA15*INDEX(prod_est,$H15+$I15-1,MATCH(CG$14,$BQ$14:$DQ$14,0))</f>
        <v>1.8254296680436253</v>
      </c>
      <c r="CH15" s="4" cm="1">
        <f t="array" ref="CH15">AB15*INDEX(prod_est,$H15+$I15-1,MATCH(CH$14,$BQ$14:$DQ$14,0))</f>
        <v>1.8246149115493044</v>
      </c>
      <c r="CI15" s="4" cm="1">
        <f t="array" ref="CI15">AC15*INDEX(prod_est,$H15+$I15-1,MATCH(CI$14,$BQ$14:$DQ$14,0))</f>
        <v>1.8236900975053827</v>
      </c>
      <c r="CJ15" s="4" cm="1">
        <f t="array" ref="CJ15">AD15*INDEX(prod_est,$H15+$I15-1,MATCH(CJ$14,$BQ$14:$DQ$14,0))</f>
        <v>1.8226685588127414</v>
      </c>
      <c r="CK15" s="4" cm="1">
        <f t="array" ref="CK15">AE15*INDEX(prod_est,$H15+$I15-1,MATCH(CK$14,$BQ$14:$DQ$14,0))</f>
        <v>1.8215535965279297</v>
      </c>
      <c r="CL15" s="4" cm="1">
        <f t="array" ref="CL15">AF15*INDEX(prod_est,$H15+$I15-1,MATCH(CL$14,$BQ$14:$DQ$14,0))</f>
        <v>1.8203464441575408</v>
      </c>
      <c r="CM15" s="4" cm="1">
        <f t="array" ref="CM15">AG15*INDEX(prod_est,$H15+$I15-1,MATCH(CM$14,$BQ$14:$DQ$14,0))</f>
        <v>1.8190492478548579</v>
      </c>
      <c r="CN15" s="4" cm="1">
        <f t="array" ref="CN15">AH15*INDEX(prod_est,$H15+$I15-1,MATCH(CN$14,$BQ$14:$DQ$14,0))</f>
        <v>1.817673974455756</v>
      </c>
      <c r="CO15" s="4" cm="1">
        <f t="array" ref="CO15">AI15*INDEX(prod_est,$H15+$I15-1,MATCH(CO$14,$BQ$14:$DQ$14,0))</f>
        <v>1.8162432152044501</v>
      </c>
      <c r="CP15" s="4" cm="1">
        <f t="array" ref="CP15">AJ15*INDEX(prod_est,$H15+$I15-1,MATCH(CP$14,$BQ$14:$DQ$14,0))</f>
        <v>1.8147688075247583</v>
      </c>
      <c r="CQ15" s="4" cm="1">
        <f t="array" ref="CQ15">AK15*INDEX(prod_est,$H15+$I15-1,MATCH(CQ$14,$BQ$14:$DQ$14,0))</f>
        <v>1.8132681892160167</v>
      </c>
      <c r="CR15" s="4" cm="1">
        <f t="array" ref="CR15">AL15*INDEX(prod_est,$H15+$I15-1,MATCH(CR$14,$BQ$14:$DQ$14,0))</f>
        <v>1.8117342154283849</v>
      </c>
      <c r="CS15" s="4" cm="1">
        <f t="array" ref="CS15">AM15*INDEX(prod_est,$H15+$I15-1,MATCH(CS$14,$BQ$14:$DQ$14,0))</f>
        <v>1.8112707555920717</v>
      </c>
      <c r="CT15" s="4" cm="1">
        <f t="array" ref="CT15">AN15*INDEX(prod_est,$H15+$I15-1,MATCH(CT$14,$BQ$14:$DQ$14,0))</f>
        <v>1.8107769942235592</v>
      </c>
      <c r="CU15" s="4" cm="1">
        <f t="array" ref="CU15">AO15*INDEX(prod_est,$H15+$I15-1,MATCH(CU$14,$BQ$14:$DQ$14,0))</f>
        <v>1.8102564298896962</v>
      </c>
      <c r="CV15" s="4" cm="1">
        <f t="array" ref="CV15">AP15*INDEX(prod_est,$H15+$I15-1,MATCH(CV$14,$BQ$14:$DQ$14,0))</f>
        <v>1.8097031771895427</v>
      </c>
      <c r="CW15" s="4" cm="1">
        <f t="array" ref="CW15">AQ15*INDEX(prod_est,$H15+$I15-1,MATCH(CW$14,$BQ$14:$DQ$14,0))</f>
        <v>1.8091101111957293</v>
      </c>
      <c r="CX15" s="4" cm="1">
        <f t="array" ref="CX15">AR15*INDEX(prod_est,$H15+$I15-1,MATCH(CX$14,$BQ$14:$DQ$14,0))</f>
        <v>1.8091101111957293</v>
      </c>
      <c r="CY15" s="4" cm="1">
        <f t="array" ref="CY15">AS15*INDEX(prod_est,$H15+$I15-1,MATCH(CY$14,$BQ$14:$DQ$14,0))</f>
        <v>1.8091101111957293</v>
      </c>
      <c r="CZ15" s="4" cm="1">
        <f t="array" ref="CZ15">AT15*INDEX(prod_est,$H15+$I15-1,MATCH(CZ$14,$BQ$14:$DQ$14,0))</f>
        <v>1.8091101111957293</v>
      </c>
      <c r="DA15" s="4" cm="1">
        <f t="array" ref="DA15">AU15*INDEX(prod_est,$H15+$I15-1,MATCH(DA$14,$BQ$14:$DQ$14,0))</f>
        <v>1.8091101111957293</v>
      </c>
      <c r="DB15" s="4" cm="1">
        <f t="array" ref="DB15">AV15*INDEX(prod_est,$H15+$I15-1,MATCH(DB$14,$BQ$14:$DQ$14,0))</f>
        <v>1.8091101111957293</v>
      </c>
      <c r="DC15" s="4" cm="1">
        <f t="array" ref="DC15">AW15*INDEX(prod_est,$H15+$I15-1,MATCH(DC$14,$BQ$14:$DQ$14,0))</f>
        <v>1.8091101111957293</v>
      </c>
      <c r="DD15" s="4" cm="1">
        <f t="array" ref="DD15">AX15*INDEX(prod_est,$H15+$I15-1,MATCH(DD$14,$BQ$14:$DQ$14,0))</f>
        <v>1.8091101111957293</v>
      </c>
      <c r="DE15" s="4" cm="1">
        <f t="array" ref="DE15">AY15*INDEX(prod_est,$H15+$I15-1,MATCH(DE$14,$BQ$14:$DQ$14,0))</f>
        <v>1.8091101111957293</v>
      </c>
      <c r="DF15" s="4" cm="1">
        <f t="array" ref="DF15">AZ15*INDEX(prod_est,$H15+$I15-1,MATCH(DF$14,$BQ$14:$DQ$14,0))</f>
        <v>1.8091101111957293</v>
      </c>
      <c r="DG15" s="4" cm="1">
        <f t="array" ref="DG15">BA15*INDEX(prod_est,$H15+$I15-1,MATCH(DG$14,$BQ$14:$DQ$14,0))</f>
        <v>1.8091101111957293</v>
      </c>
      <c r="DH15" s="4" cm="1">
        <f t="array" ref="DH15">BB15*INDEX(prod_est,$H15+$I15-1,MATCH(DH$14,$BQ$14:$DQ$14,0))</f>
        <v>1.8091101111957293</v>
      </c>
      <c r="DI15" s="4" cm="1">
        <f t="array" ref="DI15">BC15*INDEX(prod_est,$H15+$I15-1,MATCH(DI$14,$BQ$14:$DQ$14,0))</f>
        <v>1.8091101111957293</v>
      </c>
      <c r="DJ15" s="4" cm="1">
        <f t="array" ref="DJ15">BD15*INDEX(prod_est,$H15+$I15-1,MATCH(DJ$14,$BQ$14:$DQ$14,0))</f>
        <v>1.8091101111957293</v>
      </c>
      <c r="DK15" s="4" cm="1">
        <f t="array" ref="DK15">BE15*INDEX(prod_est,$H15+$I15-1,MATCH(DK$14,$BQ$14:$DQ$14,0))</f>
        <v>1.8091101111957293</v>
      </c>
      <c r="DL15" s="4" cm="1">
        <f t="array" ref="DL15">BF15*INDEX(prod_est,$H15+$I15-1,MATCH(DL$14,$BQ$14:$DQ$14,0))</f>
        <v>1.8091101111957293</v>
      </c>
      <c r="DM15" s="4" cm="1">
        <f t="array" ref="DM15">BG15*INDEX(prod_est,$H15+$I15-1,MATCH(DM$14,$BQ$14:$DQ$14,0))</f>
        <v>1.8091101111957293</v>
      </c>
      <c r="DN15" s="4" cm="1">
        <f t="array" ref="DN15">BH15*INDEX(prod_est,$H15+$I15-1,MATCH(DN$14,$BQ$14:$DQ$14,0))</f>
        <v>1.8091101111957293</v>
      </c>
      <c r="DO15" s="4" cm="1">
        <f t="array" ref="DO15">BI15*INDEX(prod_est,$H15+$I15-1,MATCH(DO$14,$BQ$14:$DQ$14,0))</f>
        <v>1.8091101111957293</v>
      </c>
      <c r="DP15" s="4" cm="1">
        <f t="array" ref="DP15">BJ15*INDEX(prod_est,$H15+$I15-1,MATCH(DP$14,$BQ$14:$DQ$14,0))</f>
        <v>1.8091101111957293</v>
      </c>
      <c r="DQ15" s="4" cm="1">
        <f t="array" ref="DQ15">BK15*INDEX(prod_est,$H15+$I15-1,MATCH(DQ$14,$BQ$14:$DQ$14,0))</f>
        <v>1.8091101111957293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</f>
        <v>3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03_CDA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</f>
        <v>3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1.1859035324224248E-4</v>
      </c>
      <c r="M17" s="33">
        <f t="shared" si="4"/>
        <v>1.1859035324224248E-4</v>
      </c>
      <c r="N17" s="33">
        <f t="shared" si="4"/>
        <v>1.1859035324224248E-4</v>
      </c>
      <c r="O17" s="33">
        <f t="shared" si="4"/>
        <v>1.1859035324224248E-4</v>
      </c>
      <c r="P17" s="33">
        <f t="shared" si="4"/>
        <v>1.1859035324224248E-4</v>
      </c>
      <c r="Q17" s="33">
        <f t="shared" si="4"/>
        <v>1.1859035324224248E-4</v>
      </c>
      <c r="R17" s="33">
        <f t="shared" si="4"/>
        <v>1.1859035324224248E-4</v>
      </c>
      <c r="S17" s="33">
        <f t="shared" si="4"/>
        <v>1.1859035324224248E-4</v>
      </c>
      <c r="T17" s="33">
        <f t="shared" si="4"/>
        <v>1.1859035324224248E-4</v>
      </c>
      <c r="U17" s="33">
        <f t="shared" si="4"/>
        <v>1.1859035324224248E-4</v>
      </c>
      <c r="V17" s="33">
        <f t="shared" si="4"/>
        <v>1.1859035324224248E-4</v>
      </c>
      <c r="W17" s="33">
        <f t="shared" si="4"/>
        <v>1.1859035324224248E-4</v>
      </c>
      <c r="X17" s="33">
        <f t="shared" si="4"/>
        <v>1.1859035324224248E-4</v>
      </c>
      <c r="Y17" s="33">
        <f t="shared" si="4"/>
        <v>1.1859035324224248E-4</v>
      </c>
      <c r="Z17" s="33">
        <f t="shared" si="4"/>
        <v>1.1859035324224248E-4</v>
      </c>
      <c r="AA17" s="33">
        <f t="shared" si="4"/>
        <v>1.1859035324224248E-4</v>
      </c>
      <c r="AB17" s="33">
        <f t="shared" si="4"/>
        <v>1.1859035324224248E-4</v>
      </c>
      <c r="AC17" s="33">
        <f t="shared" si="4"/>
        <v>1.1859035324224248E-4</v>
      </c>
      <c r="AD17" s="33">
        <f t="shared" si="4"/>
        <v>1.1859035324224248E-4</v>
      </c>
      <c r="AE17" s="33">
        <f t="shared" si="4"/>
        <v>1.1859035324224248E-4</v>
      </c>
      <c r="AF17" s="33">
        <f t="shared" si="4"/>
        <v>1.1859035324224248E-4</v>
      </c>
      <c r="AG17" s="33">
        <f t="shared" si="4"/>
        <v>1.1859035324224248E-4</v>
      </c>
      <c r="AH17" s="33">
        <f t="shared" si="4"/>
        <v>1.1859035324224248E-4</v>
      </c>
      <c r="AI17" s="33">
        <f t="shared" si="4"/>
        <v>1.1859035324224248E-4</v>
      </c>
      <c r="AJ17" s="33">
        <f t="shared" si="4"/>
        <v>1.1859035324224248E-4</v>
      </c>
      <c r="AK17" s="33">
        <f t="shared" si="4"/>
        <v>1.1859035324224248E-4</v>
      </c>
      <c r="AL17" s="33">
        <f t="shared" si="4"/>
        <v>1.1859035324224248E-4</v>
      </c>
      <c r="AM17" s="33">
        <f t="shared" si="4"/>
        <v>1.1859035324224248E-4</v>
      </c>
      <c r="AN17" s="33">
        <f t="shared" si="4"/>
        <v>1.1859035324224248E-4</v>
      </c>
      <c r="AO17" s="33">
        <f t="shared" si="4"/>
        <v>1.1859035324224248E-4</v>
      </c>
      <c r="AP17" s="33">
        <f t="shared" si="4"/>
        <v>1.1859035324224248E-4</v>
      </c>
      <c r="AQ17" s="33">
        <f t="shared" ref="AQ17:BK17" si="11">AP17*(1-$G$4)</f>
        <v>1.1859035324224248E-4</v>
      </c>
      <c r="AR17" s="33">
        <f t="shared" si="11"/>
        <v>1.1859035324224248E-4</v>
      </c>
      <c r="AS17" s="33">
        <f t="shared" si="11"/>
        <v>1.1859035324224248E-4</v>
      </c>
      <c r="AT17" s="33">
        <f t="shared" si="11"/>
        <v>1.1859035324224248E-4</v>
      </c>
      <c r="AU17" s="33">
        <f t="shared" si="11"/>
        <v>1.1859035324224248E-4</v>
      </c>
      <c r="AV17" s="33">
        <f t="shared" si="11"/>
        <v>1.1859035324224248E-4</v>
      </c>
      <c r="AW17" s="33">
        <f t="shared" si="11"/>
        <v>1.1859035324224248E-4</v>
      </c>
      <c r="AX17" s="33">
        <f t="shared" si="11"/>
        <v>1.1859035324224248E-4</v>
      </c>
      <c r="AY17" s="33">
        <f t="shared" si="11"/>
        <v>1.1859035324224248E-4</v>
      </c>
      <c r="AZ17" s="33">
        <f t="shared" si="11"/>
        <v>1.1859035324224248E-4</v>
      </c>
      <c r="BA17" s="33">
        <f t="shared" si="11"/>
        <v>1.1859035324224248E-4</v>
      </c>
      <c r="BB17" s="33">
        <f t="shared" si="11"/>
        <v>1.1859035324224248E-4</v>
      </c>
      <c r="BC17" s="33">
        <f t="shared" si="11"/>
        <v>1.1859035324224248E-4</v>
      </c>
      <c r="BD17" s="33">
        <f t="shared" si="11"/>
        <v>1.1859035324224248E-4</v>
      </c>
      <c r="BE17" s="33">
        <f t="shared" si="11"/>
        <v>1.1859035324224248E-4</v>
      </c>
      <c r="BF17" s="33">
        <f t="shared" si="11"/>
        <v>1.1859035324224248E-4</v>
      </c>
      <c r="BG17" s="33">
        <f t="shared" si="11"/>
        <v>1.1859035324224248E-4</v>
      </c>
      <c r="BH17" s="33">
        <f t="shared" si="11"/>
        <v>1.1859035324224248E-4</v>
      </c>
      <c r="BI17" s="33">
        <f t="shared" si="11"/>
        <v>1.1859035324224248E-4</v>
      </c>
      <c r="BJ17" s="33">
        <f t="shared" si="11"/>
        <v>1.1859035324224248E-4</v>
      </c>
      <c r="BK17" s="33">
        <f t="shared" si="11"/>
        <v>1.1859035324224248E-4</v>
      </c>
      <c r="BL17" t="str">
        <f t="shared" si="6"/>
        <v>03_CDA</v>
      </c>
      <c r="BM17" t="str">
        <f t="shared" si="7"/>
        <v>d_nonenergy_1_5_lignite</v>
      </c>
      <c r="BP17" s="4">
        <f t="shared" si="8"/>
        <v>1.457969364</v>
      </c>
      <c r="BQ17" s="4">
        <f t="shared" si="9"/>
        <v>1.387882332</v>
      </c>
      <c r="BR17" s="4" cm="1">
        <f t="array" ref="BR17">L17*INDEX(prod_est,$H17+$I17-1,MATCH(BR$14,$BQ$14:$DQ$14,0))</f>
        <v>1.3863385348059734</v>
      </c>
      <c r="BS17" s="4" cm="1">
        <f t="array" ref="BS17">M17*INDEX(prod_est,$H17+$I17-1,MATCH(BS$14,$BQ$14:$DQ$14,0))</f>
        <v>1.3185902318522957</v>
      </c>
      <c r="BT17" s="4" cm="1">
        <f t="array" ref="BT17">N17*INDEX(prod_est,$H17+$I17-1,MATCH(BT$14,$BQ$14:$DQ$14,0))</f>
        <v>1.327953688072143</v>
      </c>
      <c r="BU17" s="4" cm="1">
        <f t="array" ref="BU17">O17*INDEX(prod_est,$H17+$I17-1,MATCH(BU$14,$BQ$14:$DQ$14,0))</f>
        <v>1.3374735275440035</v>
      </c>
      <c r="BV17" s="4" cm="1">
        <f t="array" ref="BV17">P17*INDEX(prod_est,$H17+$I17-1,MATCH(BV$14,$BQ$14:$DQ$14,0))</f>
        <v>1.3471484822551945</v>
      </c>
      <c r="BW17" s="4" cm="1">
        <f t="array" ref="BW17">Q17*INDEX(prod_est,$H17+$I17-1,MATCH(BW$14,$BQ$14:$DQ$14,0))</f>
        <v>1.3568356013103564</v>
      </c>
      <c r="BX17" s="4" cm="1">
        <f t="array" ref="BX17">R17*INDEX(prod_est,$H17+$I17-1,MATCH(BX$14,$BQ$14:$DQ$14,0))</f>
        <v>1.3664595943973288</v>
      </c>
      <c r="BY17" s="4" cm="1">
        <f t="array" ref="BY17">S17*INDEX(prod_est,$H17+$I17-1,MATCH(BY$14,$BQ$14:$DQ$14,0))</f>
        <v>1.3760231585349489</v>
      </c>
      <c r="BZ17" s="4" cm="1">
        <f t="array" ref="BZ17">T17*INDEX(prod_est,$H17+$I17-1,MATCH(BZ$14,$BQ$14:$DQ$14,0))</f>
        <v>1.3855378562735148</v>
      </c>
      <c r="CA17" s="4" cm="1">
        <f t="array" ref="CA17">U17*INDEX(prod_est,$H17+$I17-1,MATCH(CA$14,$BQ$14:$DQ$14,0))</f>
        <v>1.3855068534594801</v>
      </c>
      <c r="CB17" s="4" cm="1">
        <f t="array" ref="CB17">V17*INDEX(prod_est,$H17+$I17-1,MATCH(CB$14,$BQ$14:$DQ$14,0))</f>
        <v>1.3854135476553269</v>
      </c>
      <c r="CC17" s="4" cm="1">
        <f t="array" ref="CC17">W17*INDEX(prod_est,$H17+$I17-1,MATCH(CC$14,$BQ$14:$DQ$14,0))</f>
        <v>1.38523756383515</v>
      </c>
      <c r="CD17" s="4" cm="1">
        <f t="array" ref="CD17">X17*INDEX(prod_est,$H17+$I17-1,MATCH(CD$14,$BQ$14:$DQ$14,0))</f>
        <v>1.3849663572944939</v>
      </c>
      <c r="CE17" s="4" cm="1">
        <f t="array" ref="CE17">Y17*INDEX(prod_est,$H17+$I17-1,MATCH(CE$14,$BQ$14:$DQ$14,0))</f>
        <v>1.3846014481627162</v>
      </c>
      <c r="CF17" s="4" cm="1">
        <f t="array" ref="CF17">Z17*INDEX(prod_est,$H17+$I17-1,MATCH(CF$14,$BQ$14:$DQ$14,0))</f>
        <v>1.3841494614056542</v>
      </c>
      <c r="CG17" s="4" cm="1">
        <f t="array" ref="CG17">AA17*INDEX(prod_est,$H17+$I17-1,MATCH(CG$14,$BQ$14:$DQ$14,0))</f>
        <v>1.3836184219595313</v>
      </c>
      <c r="CH17" s="4" cm="1">
        <f t="array" ref="CH17">AB17*INDEX(prod_est,$H17+$I17-1,MATCH(CH$14,$BQ$14:$DQ$14,0))</f>
        <v>1.3830008620969474</v>
      </c>
      <c r="CI17" s="4" cm="1">
        <f t="array" ref="CI17">AC17*INDEX(prod_est,$H17+$I17-1,MATCH(CI$14,$BQ$14:$DQ$14,0))</f>
        <v>1.3822998820644334</v>
      </c>
      <c r="CJ17" s="4" cm="1">
        <f t="array" ref="CJ17">AD17*INDEX(prod_est,$H17+$I17-1,MATCH(CJ$14,$BQ$14:$DQ$14,0))</f>
        <v>1.3815255877825849</v>
      </c>
      <c r="CK17" s="4" cm="1">
        <f t="array" ref="CK17">AE17*INDEX(prod_est,$H17+$I17-1,MATCH(CK$14,$BQ$14:$DQ$14,0))</f>
        <v>1.3806804813487068</v>
      </c>
      <c r="CL17" s="4" cm="1">
        <f t="array" ref="CL17">AF17*INDEX(prod_est,$H17+$I17-1,MATCH(CL$14,$BQ$14:$DQ$14,0))</f>
        <v>1.3797654977221001</v>
      </c>
      <c r="CM17" s="4" cm="1">
        <f t="array" ref="CM17">AG17*INDEX(prod_est,$H17+$I17-1,MATCH(CM$14,$BQ$14:$DQ$14,0))</f>
        <v>1.3787822636196252</v>
      </c>
      <c r="CN17" s="4" cm="1">
        <f t="array" ref="CN17">AH17*INDEX(prod_est,$H17+$I17-1,MATCH(CN$14,$BQ$14:$DQ$14,0))</f>
        <v>1.3777398495274582</v>
      </c>
      <c r="CO17" s="4" cm="1">
        <f t="array" ref="CO17">AI17*INDEX(prod_est,$H17+$I17-1,MATCH(CO$14,$BQ$14:$DQ$14,0))</f>
        <v>1.3766553788999938</v>
      </c>
      <c r="CP17" s="4" cm="1">
        <f t="array" ref="CP17">AJ17*INDEX(prod_est,$H17+$I17-1,MATCH(CP$14,$BQ$14:$DQ$14,0))</f>
        <v>1.375537824133128</v>
      </c>
      <c r="CQ17" s="4" cm="1">
        <f t="array" ref="CQ17">AK17*INDEX(prod_est,$H17+$I17-1,MATCH(CQ$14,$BQ$14:$DQ$14,0))</f>
        <v>1.3744004025317087</v>
      </c>
      <c r="CR17" s="4" cm="1">
        <f t="array" ref="CR17">AL17*INDEX(prod_est,$H17+$I17-1,MATCH(CR$14,$BQ$14:$DQ$14,0))</f>
        <v>1.3732376985237009</v>
      </c>
      <c r="CS17" s="4" cm="1">
        <f t="array" ref="CS17">AM17*INDEX(prod_est,$H17+$I17-1,MATCH(CS$14,$BQ$14:$DQ$14,0))</f>
        <v>1.3728864105071934</v>
      </c>
      <c r="CT17" s="4" cm="1">
        <f t="array" ref="CT17">AN17*INDEX(prod_est,$H17+$I17-1,MATCH(CT$14,$BQ$14:$DQ$14,0))</f>
        <v>1.3725121548798822</v>
      </c>
      <c r="CU17" s="4" cm="1">
        <f t="array" ref="CU17">AO17*INDEX(prod_est,$H17+$I17-1,MATCH(CU$14,$BQ$14:$DQ$14,0))</f>
        <v>1.3721175834456838</v>
      </c>
      <c r="CV17" s="4" cm="1">
        <f t="array" ref="CV17">AP17*INDEX(prod_est,$H17+$I17-1,MATCH(CV$14,$BQ$14:$DQ$14,0))</f>
        <v>1.3716982352553198</v>
      </c>
      <c r="CW17" s="4" cm="1">
        <f t="array" ref="CW17">AQ17*INDEX(prod_est,$H17+$I17-1,MATCH(CW$14,$BQ$14:$DQ$14,0))</f>
        <v>1.3712487098373631</v>
      </c>
      <c r="CX17" s="4" cm="1">
        <f t="array" ref="CX17">AR17*INDEX(prod_est,$H17+$I17-1,MATCH(CX$14,$BQ$14:$DQ$14,0))</f>
        <v>1.3712487098373631</v>
      </c>
      <c r="CY17" s="4" cm="1">
        <f t="array" ref="CY17">AS17*INDEX(prod_est,$H17+$I17-1,MATCH(CY$14,$BQ$14:$DQ$14,0))</f>
        <v>1.3712487098373631</v>
      </c>
      <c r="CZ17" s="4" cm="1">
        <f t="array" ref="CZ17">AT17*INDEX(prod_est,$H17+$I17-1,MATCH(CZ$14,$BQ$14:$DQ$14,0))</f>
        <v>1.3712487098373631</v>
      </c>
      <c r="DA17" s="4" cm="1">
        <f t="array" ref="DA17">AU17*INDEX(prod_est,$H17+$I17-1,MATCH(DA$14,$BQ$14:$DQ$14,0))</f>
        <v>1.3712487098373631</v>
      </c>
      <c r="DB17" s="4" cm="1">
        <f t="array" ref="DB17">AV17*INDEX(prod_est,$H17+$I17-1,MATCH(DB$14,$BQ$14:$DQ$14,0))</f>
        <v>1.3712487098373631</v>
      </c>
      <c r="DC17" s="4" cm="1">
        <f t="array" ref="DC17">AW17*INDEX(prod_est,$H17+$I17-1,MATCH(DC$14,$BQ$14:$DQ$14,0))</f>
        <v>1.3712487098373631</v>
      </c>
      <c r="DD17" s="4" cm="1">
        <f t="array" ref="DD17">AX17*INDEX(prod_est,$H17+$I17-1,MATCH(DD$14,$BQ$14:$DQ$14,0))</f>
        <v>1.3712487098373631</v>
      </c>
      <c r="DE17" s="4" cm="1">
        <f t="array" ref="DE17">AY17*INDEX(prod_est,$H17+$I17-1,MATCH(DE$14,$BQ$14:$DQ$14,0))</f>
        <v>1.3712487098373631</v>
      </c>
      <c r="DF17" s="4" cm="1">
        <f t="array" ref="DF17">AZ17*INDEX(prod_est,$H17+$I17-1,MATCH(DF$14,$BQ$14:$DQ$14,0))</f>
        <v>1.3712487098373631</v>
      </c>
      <c r="DG17" s="4" cm="1">
        <f t="array" ref="DG17">BA17*INDEX(prod_est,$H17+$I17-1,MATCH(DG$14,$BQ$14:$DQ$14,0))</f>
        <v>1.3712487098373631</v>
      </c>
      <c r="DH17" s="4" cm="1">
        <f t="array" ref="DH17">BB17*INDEX(prod_est,$H17+$I17-1,MATCH(DH$14,$BQ$14:$DQ$14,0))</f>
        <v>1.3712487098373631</v>
      </c>
      <c r="DI17" s="4" cm="1">
        <f t="array" ref="DI17">BC17*INDEX(prod_est,$H17+$I17-1,MATCH(DI$14,$BQ$14:$DQ$14,0))</f>
        <v>1.3712487098373631</v>
      </c>
      <c r="DJ17" s="4" cm="1">
        <f t="array" ref="DJ17">BD17*INDEX(prod_est,$H17+$I17-1,MATCH(DJ$14,$BQ$14:$DQ$14,0))</f>
        <v>1.3712487098373631</v>
      </c>
      <c r="DK17" s="4" cm="1">
        <f t="array" ref="DK17">BE17*INDEX(prod_est,$H17+$I17-1,MATCH(DK$14,$BQ$14:$DQ$14,0))</f>
        <v>1.3712487098373631</v>
      </c>
      <c r="DL17" s="4" cm="1">
        <f t="array" ref="DL17">BF17*INDEX(prod_est,$H17+$I17-1,MATCH(DL$14,$BQ$14:$DQ$14,0))</f>
        <v>1.3712487098373631</v>
      </c>
      <c r="DM17" s="4" cm="1">
        <f t="array" ref="DM17">BG17*INDEX(prod_est,$H17+$I17-1,MATCH(DM$14,$BQ$14:$DQ$14,0))</f>
        <v>1.3712487098373631</v>
      </c>
      <c r="DN17" s="4" cm="1">
        <f t="array" ref="DN17">BH17*INDEX(prod_est,$H17+$I17-1,MATCH(DN$14,$BQ$14:$DQ$14,0))</f>
        <v>1.3712487098373631</v>
      </c>
      <c r="DO17" s="4" cm="1">
        <f t="array" ref="DO17">BI17*INDEX(prod_est,$H17+$I17-1,MATCH(DO$14,$BQ$14:$DQ$14,0))</f>
        <v>1.3712487098373631</v>
      </c>
      <c r="DP17" s="4" cm="1">
        <f t="array" ref="DP17">BJ17*INDEX(prod_est,$H17+$I17-1,MATCH(DP$14,$BQ$14:$DQ$14,0))</f>
        <v>1.3712487098373631</v>
      </c>
      <c r="DQ17" s="4" cm="1">
        <f t="array" ref="DQ17">BK17*INDEX(prod_est,$H17+$I17-1,MATCH(DQ$14,$BQ$14:$DQ$14,0))</f>
        <v>1.3712487098373631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</f>
        <v>3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1.665752821401941E-4</v>
      </c>
      <c r="M18" s="33">
        <f t="shared" si="4"/>
        <v>1.665752821401941E-4</v>
      </c>
      <c r="N18" s="33">
        <f t="shared" si="4"/>
        <v>1.665752821401941E-4</v>
      </c>
      <c r="O18" s="33">
        <f t="shared" si="4"/>
        <v>1.665752821401941E-4</v>
      </c>
      <c r="P18" s="33">
        <f t="shared" si="4"/>
        <v>1.665752821401941E-4</v>
      </c>
      <c r="Q18" s="33">
        <f t="shared" si="4"/>
        <v>1.665752821401941E-4</v>
      </c>
      <c r="R18" s="33">
        <f t="shared" si="4"/>
        <v>1.665752821401941E-4</v>
      </c>
      <c r="S18" s="33">
        <f t="shared" si="4"/>
        <v>1.665752821401941E-4</v>
      </c>
      <c r="T18" s="33">
        <f t="shared" si="4"/>
        <v>1.665752821401941E-4</v>
      </c>
      <c r="U18" s="33">
        <f t="shared" si="4"/>
        <v>1.665752821401941E-4</v>
      </c>
      <c r="V18" s="33">
        <f t="shared" si="4"/>
        <v>1.665752821401941E-4</v>
      </c>
      <c r="W18" s="33">
        <f t="shared" si="4"/>
        <v>1.665752821401941E-4</v>
      </c>
      <c r="X18" s="33">
        <f t="shared" si="4"/>
        <v>1.665752821401941E-4</v>
      </c>
      <c r="Y18" s="33">
        <f t="shared" si="4"/>
        <v>1.665752821401941E-4</v>
      </c>
      <c r="Z18" s="33">
        <f t="shared" si="4"/>
        <v>1.665752821401941E-4</v>
      </c>
      <c r="AA18" s="33">
        <f t="shared" si="4"/>
        <v>1.665752821401941E-4</v>
      </c>
      <c r="AB18" s="33">
        <f t="shared" si="4"/>
        <v>1.665752821401941E-4</v>
      </c>
      <c r="AC18" s="33">
        <f t="shared" si="4"/>
        <v>1.665752821401941E-4</v>
      </c>
      <c r="AD18" s="33">
        <f t="shared" si="4"/>
        <v>1.665752821401941E-4</v>
      </c>
      <c r="AE18" s="33">
        <f t="shared" si="4"/>
        <v>1.665752821401941E-4</v>
      </c>
      <c r="AF18" s="33">
        <f t="shared" si="4"/>
        <v>1.665752821401941E-4</v>
      </c>
      <c r="AG18" s="33">
        <f t="shared" si="4"/>
        <v>1.665752821401941E-4</v>
      </c>
      <c r="AH18" s="33">
        <f t="shared" si="4"/>
        <v>1.665752821401941E-4</v>
      </c>
      <c r="AI18" s="33">
        <f t="shared" si="4"/>
        <v>1.665752821401941E-4</v>
      </c>
      <c r="AJ18" s="33">
        <f t="shared" si="4"/>
        <v>1.665752821401941E-4</v>
      </c>
      <c r="AK18" s="33">
        <f t="shared" si="4"/>
        <v>1.665752821401941E-4</v>
      </c>
      <c r="AL18" s="33">
        <f t="shared" si="4"/>
        <v>1.665752821401941E-4</v>
      </c>
      <c r="AM18" s="33">
        <f t="shared" si="4"/>
        <v>1.665752821401941E-4</v>
      </c>
      <c r="AN18" s="33">
        <f t="shared" si="4"/>
        <v>1.665752821401941E-4</v>
      </c>
      <c r="AO18" s="33">
        <f t="shared" si="4"/>
        <v>1.665752821401941E-4</v>
      </c>
      <c r="AP18" s="33">
        <f t="shared" si="4"/>
        <v>1.665752821401941E-4</v>
      </c>
      <c r="AQ18" s="33">
        <f t="shared" ref="AQ18:BK18" si="12">AP18*(1-$G$4)</f>
        <v>1.665752821401941E-4</v>
      </c>
      <c r="AR18" s="33">
        <f t="shared" si="12"/>
        <v>1.665752821401941E-4</v>
      </c>
      <c r="AS18" s="33">
        <f t="shared" si="12"/>
        <v>1.665752821401941E-4</v>
      </c>
      <c r="AT18" s="33">
        <f t="shared" si="12"/>
        <v>1.665752821401941E-4</v>
      </c>
      <c r="AU18" s="33">
        <f t="shared" si="12"/>
        <v>1.665752821401941E-4</v>
      </c>
      <c r="AV18" s="33">
        <f t="shared" si="12"/>
        <v>1.665752821401941E-4</v>
      </c>
      <c r="AW18" s="33">
        <f t="shared" si="12"/>
        <v>1.665752821401941E-4</v>
      </c>
      <c r="AX18" s="33">
        <f t="shared" si="12"/>
        <v>1.665752821401941E-4</v>
      </c>
      <c r="AY18" s="33">
        <f t="shared" si="12"/>
        <v>1.665752821401941E-4</v>
      </c>
      <c r="AZ18" s="33">
        <f t="shared" si="12"/>
        <v>1.665752821401941E-4</v>
      </c>
      <c r="BA18" s="33">
        <f t="shared" si="12"/>
        <v>1.665752821401941E-4</v>
      </c>
      <c r="BB18" s="33">
        <f t="shared" si="12"/>
        <v>1.665752821401941E-4</v>
      </c>
      <c r="BC18" s="33">
        <f t="shared" si="12"/>
        <v>1.665752821401941E-4</v>
      </c>
      <c r="BD18" s="33">
        <f t="shared" si="12"/>
        <v>1.665752821401941E-4</v>
      </c>
      <c r="BE18" s="33">
        <f t="shared" si="12"/>
        <v>1.665752821401941E-4</v>
      </c>
      <c r="BF18" s="33">
        <f t="shared" si="12"/>
        <v>1.665752821401941E-4</v>
      </c>
      <c r="BG18" s="33">
        <f t="shared" si="12"/>
        <v>1.665752821401941E-4</v>
      </c>
      <c r="BH18" s="33">
        <f t="shared" si="12"/>
        <v>1.665752821401941E-4</v>
      </c>
      <c r="BI18" s="33">
        <f t="shared" si="12"/>
        <v>1.665752821401941E-4</v>
      </c>
      <c r="BJ18" s="33">
        <f t="shared" si="12"/>
        <v>1.665752821401941E-4</v>
      </c>
      <c r="BK18" s="33">
        <f t="shared" si="12"/>
        <v>1.665752821401941E-4</v>
      </c>
      <c r="BL18" t="str">
        <f t="shared" si="6"/>
        <v>03_CDA</v>
      </c>
      <c r="BM18" t="str">
        <f t="shared" si="7"/>
        <v>d_nonenergy_2_coal_products</v>
      </c>
      <c r="BP18" s="4">
        <f t="shared" si="8"/>
        <v>1.949457816</v>
      </c>
      <c r="BQ18" s="4">
        <f t="shared" si="9"/>
        <v>1.949457816</v>
      </c>
      <c r="BR18" s="4" cm="1">
        <f t="array" ref="BR18">L18*INDEX(prod_est,$H18+$I18-1,MATCH(BR$14,$BQ$14:$DQ$14,0))</f>
        <v>1.9472893558670163</v>
      </c>
      <c r="BS18" s="4" cm="1">
        <f t="array" ref="BS18">M18*INDEX(prod_est,$H18+$I18-1,MATCH(BS$14,$BQ$14:$DQ$14,0))</f>
        <v>1.8521282203235874</v>
      </c>
      <c r="BT18" s="4" cm="1">
        <f t="array" ref="BT18">N18*INDEX(prod_est,$H18+$I18-1,MATCH(BT$14,$BQ$14:$DQ$14,0))</f>
        <v>1.8652803892731342</v>
      </c>
      <c r="BU18" s="4" cm="1">
        <f t="array" ref="BU18">O18*INDEX(prod_est,$H18+$I18-1,MATCH(BU$14,$BQ$14:$DQ$14,0))</f>
        <v>1.8786522184531627</v>
      </c>
      <c r="BV18" s="4" cm="1">
        <f t="array" ref="BV18">P18*INDEX(prod_est,$H18+$I18-1,MATCH(BV$14,$BQ$14:$DQ$14,0))</f>
        <v>1.8922419267780737</v>
      </c>
      <c r="BW18" s="4" cm="1">
        <f t="array" ref="BW18">Q18*INDEX(prod_est,$H18+$I18-1,MATCH(BW$14,$BQ$14:$DQ$14,0))</f>
        <v>1.9058487214761475</v>
      </c>
      <c r="BX18" s="4" cm="1">
        <f t="array" ref="BX18">R18*INDEX(prod_est,$H18+$I18-1,MATCH(BX$14,$BQ$14:$DQ$14,0))</f>
        <v>1.9193668476976207</v>
      </c>
      <c r="BY18" s="4" cm="1">
        <f t="array" ref="BY18">S18*INDEX(prod_est,$H18+$I18-1,MATCH(BY$14,$BQ$14:$DQ$14,0))</f>
        <v>1.932800093749564</v>
      </c>
      <c r="BZ18" s="4" cm="1">
        <f t="array" ref="BZ18">T18*INDEX(prod_est,$H18+$I18-1,MATCH(BZ$14,$BQ$14:$DQ$14,0))</f>
        <v>1.9461647007091432</v>
      </c>
      <c r="CA18" s="4" cm="1">
        <f t="array" ref="CA18">U18*INDEX(prod_est,$H18+$I18-1,MATCH(CA$14,$BQ$14:$DQ$14,0))</f>
        <v>1.9461211533011649</v>
      </c>
      <c r="CB18" s="4" cm="1">
        <f t="array" ref="CB18">V18*INDEX(prod_est,$H18+$I18-1,MATCH(CB$14,$BQ$14:$DQ$14,0))</f>
        <v>1.9459900933942902</v>
      </c>
      <c r="CC18" s="4" cm="1">
        <f t="array" ref="CC18">W18*INDEX(prod_est,$H18+$I18-1,MATCH(CC$14,$BQ$14:$DQ$14,0))</f>
        <v>1.945742901664975</v>
      </c>
      <c r="CD18" s="4" cm="1">
        <f t="array" ref="CD18">X18*INDEX(prod_est,$H18+$I18-1,MATCH(CD$14,$BQ$14:$DQ$14,0))</f>
        <v>1.9453619574752248</v>
      </c>
      <c r="CE18" s="4" cm="1">
        <f t="array" ref="CE18">Y18*INDEX(prod_est,$H18+$I18-1,MATCH(CE$14,$BQ$14:$DQ$14,0))</f>
        <v>1.9448493960406767</v>
      </c>
      <c r="CF18" s="4" cm="1">
        <f t="array" ref="CF18">Z18*INDEX(prod_est,$H18+$I18-1,MATCH(CF$14,$BQ$14:$DQ$14,0))</f>
        <v>1.9442145229711325</v>
      </c>
      <c r="CG18" s="4" cm="1">
        <f t="array" ref="CG18">AA18*INDEX(prod_est,$H18+$I18-1,MATCH(CG$14,$BQ$14:$DQ$14,0))</f>
        <v>1.943468610313424</v>
      </c>
      <c r="CH18" s="4" cm="1">
        <f t="array" ref="CH18">AB18*INDEX(prod_est,$H18+$I18-1,MATCH(CH$14,$BQ$14:$DQ$14,0))</f>
        <v>1.9426011686916065</v>
      </c>
      <c r="CI18" s="4" cm="1">
        <f t="array" ref="CI18">AC18*INDEX(prod_est,$H18+$I18-1,MATCH(CI$14,$BQ$14:$DQ$14,0))</f>
        <v>1.9416165527974947</v>
      </c>
      <c r="CJ18" s="4" cm="1">
        <f t="array" ref="CJ18">AD18*INDEX(prod_est,$H18+$I18-1,MATCH(CJ$14,$BQ$14:$DQ$14,0))</f>
        <v>1.940528957685985</v>
      </c>
      <c r="CK18" s="4" cm="1">
        <f t="array" ref="CK18">AE18*INDEX(prod_est,$H18+$I18-1,MATCH(CK$14,$BQ$14:$DQ$14,0))</f>
        <v>1.9393418978719867</v>
      </c>
      <c r="CL18" s="4" cm="1">
        <f t="array" ref="CL18">AF18*INDEX(prod_est,$H18+$I18-1,MATCH(CL$14,$BQ$14:$DQ$14,0))</f>
        <v>1.9380566866251294</v>
      </c>
      <c r="CM18" s="4" cm="1">
        <f t="array" ref="CM18">AG18*INDEX(prod_est,$H18+$I18-1,MATCH(CM$14,$BQ$14:$DQ$14,0))</f>
        <v>1.9366756088767982</v>
      </c>
      <c r="CN18" s="4" cm="1">
        <f t="array" ref="CN18">AH18*INDEX(prod_est,$H18+$I18-1,MATCH(CN$14,$BQ$14:$DQ$14,0))</f>
        <v>1.9352114052821354</v>
      </c>
      <c r="CO18" s="4" cm="1">
        <f t="array" ref="CO18">AI18*INDEX(prod_est,$H18+$I18-1,MATCH(CO$14,$BQ$14:$DQ$14,0))</f>
        <v>1.9336881279176297</v>
      </c>
      <c r="CP18" s="4" cm="1">
        <f t="array" ref="CP18">AJ18*INDEX(prod_est,$H18+$I18-1,MATCH(CP$14,$BQ$14:$DQ$14,0))</f>
        <v>1.9321183796581105</v>
      </c>
      <c r="CQ18" s="4" cm="1">
        <f t="array" ref="CQ18">AK18*INDEX(prod_est,$H18+$I18-1,MATCH(CQ$14,$BQ$14:$DQ$14,0))</f>
        <v>1.9305207258946397</v>
      </c>
      <c r="CR18" s="4" cm="1">
        <f t="array" ref="CR18">AL18*INDEX(prod_est,$H18+$I18-1,MATCH(CR$14,$BQ$14:$DQ$14,0))</f>
        <v>1.928887559765319</v>
      </c>
      <c r="CS18" s="4" cm="1">
        <f t="array" ref="CS18">AM18*INDEX(prod_est,$H18+$I18-1,MATCH(CS$14,$BQ$14:$DQ$14,0))</f>
        <v>1.9283941309250938</v>
      </c>
      <c r="CT18" s="4" cm="1">
        <f t="array" ref="CT18">AN18*INDEX(prod_est,$H18+$I18-1,MATCH(CT$14,$BQ$14:$DQ$14,0))</f>
        <v>1.9278684411450442</v>
      </c>
      <c r="CU18" s="4" cm="1">
        <f t="array" ref="CU18">AO18*INDEX(prod_est,$H18+$I18-1,MATCH(CU$14,$BQ$14:$DQ$14,0))</f>
        <v>1.9273142152221163</v>
      </c>
      <c r="CV18" s="4" cm="1">
        <f t="array" ref="CV18">AP18*INDEX(prod_est,$H18+$I18-1,MATCH(CV$14,$BQ$14:$DQ$14,0))</f>
        <v>1.9267251871838726</v>
      </c>
      <c r="CW18" s="4" cm="1">
        <f t="array" ref="CW18">AQ18*INDEX(prod_est,$H18+$I18-1,MATCH(CW$14,$BQ$14:$DQ$14,0))</f>
        <v>1.9260937713791455</v>
      </c>
      <c r="CX18" s="4" cm="1">
        <f t="array" ref="CX18">AR18*INDEX(prod_est,$H18+$I18-1,MATCH(CX$14,$BQ$14:$DQ$14,0))</f>
        <v>1.9260937713791455</v>
      </c>
      <c r="CY18" s="4" cm="1">
        <f t="array" ref="CY18">AS18*INDEX(prod_est,$H18+$I18-1,MATCH(CY$14,$BQ$14:$DQ$14,0))</f>
        <v>1.9260937713791455</v>
      </c>
      <c r="CZ18" s="4" cm="1">
        <f t="array" ref="CZ18">AT18*INDEX(prod_est,$H18+$I18-1,MATCH(CZ$14,$BQ$14:$DQ$14,0))</f>
        <v>1.9260937713791455</v>
      </c>
      <c r="DA18" s="4" cm="1">
        <f t="array" ref="DA18">AU18*INDEX(prod_est,$H18+$I18-1,MATCH(DA$14,$BQ$14:$DQ$14,0))</f>
        <v>1.9260937713791455</v>
      </c>
      <c r="DB18" s="4" cm="1">
        <f t="array" ref="DB18">AV18*INDEX(prod_est,$H18+$I18-1,MATCH(DB$14,$BQ$14:$DQ$14,0))</f>
        <v>1.9260937713791455</v>
      </c>
      <c r="DC18" s="4" cm="1">
        <f t="array" ref="DC18">AW18*INDEX(prod_est,$H18+$I18-1,MATCH(DC$14,$BQ$14:$DQ$14,0))</f>
        <v>1.9260937713791455</v>
      </c>
      <c r="DD18" s="4" cm="1">
        <f t="array" ref="DD18">AX18*INDEX(prod_est,$H18+$I18-1,MATCH(DD$14,$BQ$14:$DQ$14,0))</f>
        <v>1.9260937713791455</v>
      </c>
      <c r="DE18" s="4" cm="1">
        <f t="array" ref="DE18">AY18*INDEX(prod_est,$H18+$I18-1,MATCH(DE$14,$BQ$14:$DQ$14,0))</f>
        <v>1.9260937713791455</v>
      </c>
      <c r="DF18" s="4" cm="1">
        <f t="array" ref="DF18">AZ18*INDEX(prod_est,$H18+$I18-1,MATCH(DF$14,$BQ$14:$DQ$14,0))</f>
        <v>1.9260937713791455</v>
      </c>
      <c r="DG18" s="4" cm="1">
        <f t="array" ref="DG18">BA18*INDEX(prod_est,$H18+$I18-1,MATCH(DG$14,$BQ$14:$DQ$14,0))</f>
        <v>1.9260937713791455</v>
      </c>
      <c r="DH18" s="4" cm="1">
        <f t="array" ref="DH18">BB18*INDEX(prod_est,$H18+$I18-1,MATCH(DH$14,$BQ$14:$DQ$14,0))</f>
        <v>1.9260937713791455</v>
      </c>
      <c r="DI18" s="4" cm="1">
        <f t="array" ref="DI18">BC18*INDEX(prod_est,$H18+$I18-1,MATCH(DI$14,$BQ$14:$DQ$14,0))</f>
        <v>1.9260937713791455</v>
      </c>
      <c r="DJ18" s="4" cm="1">
        <f t="array" ref="DJ18">BD18*INDEX(prod_est,$H18+$I18-1,MATCH(DJ$14,$BQ$14:$DQ$14,0))</f>
        <v>1.9260937713791455</v>
      </c>
      <c r="DK18" s="4" cm="1">
        <f t="array" ref="DK18">BE18*INDEX(prod_est,$H18+$I18-1,MATCH(DK$14,$BQ$14:$DQ$14,0))</f>
        <v>1.9260937713791455</v>
      </c>
      <c r="DL18" s="4" cm="1">
        <f t="array" ref="DL18">BF18*INDEX(prod_est,$H18+$I18-1,MATCH(DL$14,$BQ$14:$DQ$14,0))</f>
        <v>1.9260937713791455</v>
      </c>
      <c r="DM18" s="4" cm="1">
        <f t="array" ref="DM18">BG18*INDEX(prod_est,$H18+$I18-1,MATCH(DM$14,$BQ$14:$DQ$14,0))</f>
        <v>1.9260937713791455</v>
      </c>
      <c r="DN18" s="4" cm="1">
        <f t="array" ref="DN18">BH18*INDEX(prod_est,$H18+$I18-1,MATCH(DN$14,$BQ$14:$DQ$14,0))</f>
        <v>1.9260937713791455</v>
      </c>
      <c r="DO18" s="4" cm="1">
        <f t="array" ref="DO18">BI18*INDEX(prod_est,$H18+$I18-1,MATCH(DO$14,$BQ$14:$DQ$14,0))</f>
        <v>1.9260937713791455</v>
      </c>
      <c r="DP18" s="4" cm="1">
        <f t="array" ref="DP18">BJ18*INDEX(prod_est,$H18+$I18-1,MATCH(DP$14,$BQ$14:$DQ$14,0))</f>
        <v>1.9260937713791455</v>
      </c>
      <c r="DQ18" s="4" cm="1">
        <f t="array" ref="DQ18">BK18*INDEX(prod_est,$H18+$I18-1,MATCH(DQ$14,$BQ$14:$DQ$14,0))</f>
        <v>1.9260937713791455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</f>
        <v>3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03_CDA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</f>
        <v>3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03_CDA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</f>
        <v>3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03_CDA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</f>
        <v>3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03_CDA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</f>
        <v>3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ref="L23:AP30" si="17">K23*(1-$G$4)</f>
        <v>8.9706524155600716E-3</v>
      </c>
      <c r="M23" s="33">
        <f t="shared" si="17"/>
        <v>8.9706524155600716E-3</v>
      </c>
      <c r="N23" s="33">
        <f t="shared" si="17"/>
        <v>8.9706524155600716E-3</v>
      </c>
      <c r="O23" s="33">
        <f t="shared" si="17"/>
        <v>8.9706524155600716E-3</v>
      </c>
      <c r="P23" s="33">
        <f t="shared" si="17"/>
        <v>8.9706524155600716E-3</v>
      </c>
      <c r="Q23" s="33">
        <f t="shared" si="17"/>
        <v>8.9706524155600716E-3</v>
      </c>
      <c r="R23" s="33">
        <f t="shared" si="17"/>
        <v>8.9706524155600716E-3</v>
      </c>
      <c r="S23" s="33">
        <f t="shared" si="17"/>
        <v>8.9706524155600716E-3</v>
      </c>
      <c r="T23" s="33">
        <f t="shared" si="17"/>
        <v>8.9706524155600716E-3</v>
      </c>
      <c r="U23" s="33">
        <f t="shared" si="17"/>
        <v>8.9706524155600716E-3</v>
      </c>
      <c r="V23" s="33">
        <f t="shared" si="17"/>
        <v>8.9706524155600716E-3</v>
      </c>
      <c r="W23" s="33">
        <f t="shared" si="17"/>
        <v>8.9706524155600716E-3</v>
      </c>
      <c r="X23" s="33">
        <f t="shared" si="17"/>
        <v>8.9706524155600716E-3</v>
      </c>
      <c r="Y23" s="33">
        <f t="shared" si="17"/>
        <v>8.9706524155600716E-3</v>
      </c>
      <c r="Z23" s="33">
        <f t="shared" si="17"/>
        <v>8.9706524155600716E-3</v>
      </c>
      <c r="AA23" s="33">
        <f t="shared" si="17"/>
        <v>8.9706524155600716E-3</v>
      </c>
      <c r="AB23" s="33">
        <f t="shared" si="17"/>
        <v>8.9706524155600716E-3</v>
      </c>
      <c r="AC23" s="33">
        <f t="shared" si="17"/>
        <v>8.9706524155600716E-3</v>
      </c>
      <c r="AD23" s="33">
        <f t="shared" si="17"/>
        <v>8.9706524155600716E-3</v>
      </c>
      <c r="AE23" s="33">
        <f t="shared" si="17"/>
        <v>8.9706524155600716E-3</v>
      </c>
      <c r="AF23" s="33">
        <f t="shared" si="17"/>
        <v>8.9706524155600716E-3</v>
      </c>
      <c r="AG23" s="33">
        <f t="shared" si="17"/>
        <v>8.9706524155600716E-3</v>
      </c>
      <c r="AH23" s="33">
        <f t="shared" si="17"/>
        <v>8.9706524155600716E-3</v>
      </c>
      <c r="AI23" s="33">
        <f t="shared" si="17"/>
        <v>8.9706524155600716E-3</v>
      </c>
      <c r="AJ23" s="33">
        <f t="shared" si="17"/>
        <v>8.9706524155600716E-3</v>
      </c>
      <c r="AK23" s="33">
        <f t="shared" si="17"/>
        <v>8.9706524155600716E-3</v>
      </c>
      <c r="AL23" s="33">
        <f t="shared" si="17"/>
        <v>8.9706524155600716E-3</v>
      </c>
      <c r="AM23" s="33">
        <f t="shared" si="17"/>
        <v>8.9706524155600716E-3</v>
      </c>
      <c r="AN23" s="33">
        <f t="shared" si="17"/>
        <v>8.9706524155600716E-3</v>
      </c>
      <c r="AO23" s="33">
        <f t="shared" si="17"/>
        <v>8.9706524155600716E-3</v>
      </c>
      <c r="AP23" s="33">
        <f t="shared" si="17"/>
        <v>8.9706524155600716E-3</v>
      </c>
      <c r="AQ23" s="33">
        <f t="shared" ref="AQ23:BK23" si="18">AP23*(1-$G$4)</f>
        <v>8.9706524155600716E-3</v>
      </c>
      <c r="AR23" s="33">
        <f t="shared" si="18"/>
        <v>8.9706524155600716E-3</v>
      </c>
      <c r="AS23" s="33">
        <f t="shared" si="18"/>
        <v>8.9706524155600716E-3</v>
      </c>
      <c r="AT23" s="33">
        <f t="shared" si="18"/>
        <v>8.9706524155600716E-3</v>
      </c>
      <c r="AU23" s="33">
        <f t="shared" si="18"/>
        <v>8.9706524155600716E-3</v>
      </c>
      <c r="AV23" s="33">
        <f t="shared" si="18"/>
        <v>8.9706524155600716E-3</v>
      </c>
      <c r="AW23" s="33">
        <f t="shared" si="18"/>
        <v>8.9706524155600716E-3</v>
      </c>
      <c r="AX23" s="33">
        <f t="shared" si="18"/>
        <v>8.9706524155600716E-3</v>
      </c>
      <c r="AY23" s="33">
        <f t="shared" si="18"/>
        <v>8.9706524155600716E-3</v>
      </c>
      <c r="AZ23" s="33">
        <f t="shared" si="18"/>
        <v>8.9706524155600716E-3</v>
      </c>
      <c r="BA23" s="33">
        <f t="shared" si="18"/>
        <v>8.9706524155600716E-3</v>
      </c>
      <c r="BB23" s="33">
        <f t="shared" si="18"/>
        <v>8.9706524155600716E-3</v>
      </c>
      <c r="BC23" s="33">
        <f t="shared" si="18"/>
        <v>8.9706524155600716E-3</v>
      </c>
      <c r="BD23" s="33">
        <f t="shared" si="18"/>
        <v>8.9706524155600716E-3</v>
      </c>
      <c r="BE23" s="33">
        <f t="shared" si="18"/>
        <v>8.9706524155600716E-3</v>
      </c>
      <c r="BF23" s="33">
        <f t="shared" si="18"/>
        <v>8.9706524155600716E-3</v>
      </c>
      <c r="BG23" s="33">
        <f t="shared" si="18"/>
        <v>8.9706524155600716E-3</v>
      </c>
      <c r="BH23" s="33">
        <f t="shared" si="18"/>
        <v>8.9706524155600716E-3</v>
      </c>
      <c r="BI23" s="33">
        <f t="shared" si="18"/>
        <v>8.9706524155600716E-3</v>
      </c>
      <c r="BJ23" s="33">
        <f t="shared" si="18"/>
        <v>8.9706524155600716E-3</v>
      </c>
      <c r="BK23" s="33">
        <f t="shared" si="18"/>
        <v>8.9706524155600716E-3</v>
      </c>
      <c r="BL23" t="str">
        <f t="shared" si="6"/>
        <v>03_CDA</v>
      </c>
      <c r="BM23" t="str">
        <f t="shared" si="7"/>
        <v>d_nonenergy_7_3_naphtha</v>
      </c>
      <c r="BP23" s="4">
        <f t="shared" si="8"/>
        <v>102.059990748</v>
      </c>
      <c r="BQ23" s="4">
        <f t="shared" si="9"/>
        <v>104.985014832</v>
      </c>
      <c r="BR23" s="4" cm="1">
        <f t="array" ref="BR23">L23*INDEX(prod_est,$H23+$I23-1,MATCH(BR$14,$BQ$14:$DQ$14,0))</f>
        <v>104.86823578843443</v>
      </c>
      <c r="BS23" s="4" cm="1">
        <f t="array" ref="BS23">M23*INDEX(prod_est,$H23+$I23-1,MATCH(BS$14,$BQ$14:$DQ$14,0))</f>
        <v>99.743481026130382</v>
      </c>
      <c r="BT23" s="4" cm="1">
        <f t="array" ref="BT23">N23*INDEX(prod_est,$H23+$I23-1,MATCH(BT$14,$BQ$14:$DQ$14,0))</f>
        <v>100.45177060331872</v>
      </c>
      <c r="BU23" s="4" cm="1">
        <f t="array" ref="BU23">O23*INDEX(prod_est,$H23+$I23-1,MATCH(BU$14,$BQ$14:$DQ$14,0))</f>
        <v>101.17188964014751</v>
      </c>
      <c r="BV23" s="4" cm="1">
        <f t="array" ref="BV23">P23*INDEX(prod_est,$H23+$I23-1,MATCH(BV$14,$BQ$14:$DQ$14,0))</f>
        <v>101.90374221902543</v>
      </c>
      <c r="BW23" s="4" cm="1">
        <f t="array" ref="BW23">Q23*INDEX(prod_est,$H23+$I23-1,MATCH(BW$14,$BQ$14:$DQ$14,0))</f>
        <v>102.6365149579218</v>
      </c>
      <c r="BX23" s="4" cm="1">
        <f t="array" ref="BX23">R23*INDEX(prod_est,$H23+$I23-1,MATCH(BX$14,$BQ$14:$DQ$14,0))</f>
        <v>103.36451259409236</v>
      </c>
      <c r="BY23" s="4" cm="1">
        <f t="array" ref="BY23">S23*INDEX(prod_est,$H23+$I23-1,MATCH(BY$14,$BQ$14:$DQ$14,0))</f>
        <v>104.08793914091494</v>
      </c>
      <c r="BZ23" s="4" cm="1">
        <f t="array" ref="BZ23">T23*INDEX(prod_est,$H23+$I23-1,MATCH(BZ$14,$BQ$14:$DQ$14,0))</f>
        <v>104.80766923630844</v>
      </c>
      <c r="CA23" s="4" cm="1">
        <f t="array" ref="CA23">U23*INDEX(prod_est,$H23+$I23-1,MATCH(CA$14,$BQ$14:$DQ$14,0))</f>
        <v>104.80532405846721</v>
      </c>
      <c r="CB23" s="4" cm="1">
        <f t="array" ref="CB23">V23*INDEX(prod_est,$H23+$I23-1,MATCH(CB$14,$BQ$14:$DQ$14,0))</f>
        <v>104.79826603127924</v>
      </c>
      <c r="CC23" s="4" cm="1">
        <f t="array" ref="CC23">W23*INDEX(prod_est,$H23+$I23-1,MATCH(CC$14,$BQ$14:$DQ$14,0))</f>
        <v>104.78495390564332</v>
      </c>
      <c r="CD23" s="4" cm="1">
        <f t="array" ref="CD23">X23*INDEX(prod_est,$H23+$I23-1,MATCH(CD$14,$BQ$14:$DQ$14,0))</f>
        <v>104.76443874954052</v>
      </c>
      <c r="CE23" s="4" cm="1">
        <f t="array" ref="CE23">Y23*INDEX(prod_est,$H23+$I23-1,MATCH(CE$14,$BQ$14:$DQ$14,0))</f>
        <v>104.73683555168381</v>
      </c>
      <c r="CF23" s="4" cm="1">
        <f t="array" ref="CF23">Z23*INDEX(prod_est,$H23+$I23-1,MATCH(CF$14,$BQ$14:$DQ$14,0))</f>
        <v>104.70264545119767</v>
      </c>
      <c r="CG23" s="4" cm="1">
        <f t="array" ref="CG23">AA23*INDEX(prod_est,$H23+$I23-1,MATCH(CG$14,$BQ$14:$DQ$14,0))</f>
        <v>104.6624754866105</v>
      </c>
      <c r="CH23" s="4" cm="1">
        <f t="array" ref="CH23">AB23*INDEX(prod_est,$H23+$I23-1,MATCH(CH$14,$BQ$14:$DQ$14,0))</f>
        <v>104.61576076891568</v>
      </c>
      <c r="CI23" s="4" cm="1">
        <f t="array" ref="CI23">AC23*INDEX(prod_est,$H23+$I23-1,MATCH(CI$14,$BQ$14:$DQ$14,0))</f>
        <v>104.56273581325941</v>
      </c>
      <c r="CJ23" s="4" cm="1">
        <f t="array" ref="CJ23">AD23*INDEX(prod_est,$H23+$I23-1,MATCH(CJ$14,$BQ$14:$DQ$14,0))</f>
        <v>104.50416507221752</v>
      </c>
      <c r="CK23" s="4" cm="1">
        <f t="array" ref="CK23">AE23*INDEX(prod_est,$H23+$I23-1,MATCH(CK$14,$BQ$14:$DQ$14,0))</f>
        <v>104.44023781451732</v>
      </c>
      <c r="CL23" s="4" cm="1">
        <f t="array" ref="CL23">AF23*INDEX(prod_est,$H23+$I23-1,MATCH(CL$14,$BQ$14:$DQ$14,0))</f>
        <v>104.37102476424963</v>
      </c>
      <c r="CM23" s="4" cm="1">
        <f t="array" ref="CM23">AG23*INDEX(prod_est,$H23+$I23-1,MATCH(CM$14,$BQ$14:$DQ$14,0))</f>
        <v>104.29664897283588</v>
      </c>
      <c r="CN23" s="4" cm="1">
        <f t="array" ref="CN23">AH23*INDEX(prod_est,$H23+$I23-1,MATCH(CN$14,$BQ$14:$DQ$14,0))</f>
        <v>104.21779656841805</v>
      </c>
      <c r="CO23" s="4" cm="1">
        <f t="array" ref="CO23">AI23*INDEX(prod_est,$H23+$I23-1,MATCH(CO$14,$BQ$14:$DQ$14,0))</f>
        <v>104.13576283811963</v>
      </c>
      <c r="CP23" s="4" cm="1">
        <f t="array" ref="CP23">AJ23*INDEX(prod_est,$H23+$I23-1,MATCH(CP$14,$BQ$14:$DQ$14,0))</f>
        <v>104.05122649013839</v>
      </c>
      <c r="CQ23" s="4" cm="1">
        <f t="array" ref="CQ23">AK23*INDEX(prod_est,$H23+$I23-1,MATCH(CQ$14,$BQ$14:$DQ$14,0))</f>
        <v>103.96518733469848</v>
      </c>
      <c r="CR23" s="4" cm="1">
        <f t="array" ref="CR23">AL23*INDEX(prod_est,$H23+$I23-1,MATCH(CR$14,$BQ$14:$DQ$14,0))</f>
        <v>103.87723571609835</v>
      </c>
      <c r="CS23" s="4" cm="1">
        <f t="array" ref="CS23">AM23*INDEX(prod_est,$H23+$I23-1,MATCH(CS$14,$BQ$14:$DQ$14,0))</f>
        <v>103.85066287431414</v>
      </c>
      <c r="CT23" s="4" cm="1">
        <f t="array" ref="CT23">AN23*INDEX(prod_est,$H23+$I23-1,MATCH(CT$14,$BQ$14:$DQ$14,0))</f>
        <v>103.82235266985494</v>
      </c>
      <c r="CU23" s="4" cm="1">
        <f t="array" ref="CU23">AO23*INDEX(prod_est,$H23+$I23-1,MATCH(CU$14,$BQ$14:$DQ$14,0))</f>
        <v>103.79250569585975</v>
      </c>
      <c r="CV23" s="4" cm="1">
        <f t="array" ref="CV23">AP23*INDEX(prod_est,$H23+$I23-1,MATCH(CV$14,$BQ$14:$DQ$14,0))</f>
        <v>103.76078450814083</v>
      </c>
      <c r="CW23" s="4" cm="1">
        <f t="array" ref="CW23">AQ23*INDEX(prod_est,$H23+$I23-1,MATCH(CW$14,$BQ$14:$DQ$14,0))</f>
        <v>103.72678059326748</v>
      </c>
      <c r="CX23" s="4" cm="1">
        <f t="array" ref="CX23">AR23*INDEX(prod_est,$H23+$I23-1,MATCH(CX$14,$BQ$14:$DQ$14,0))</f>
        <v>103.72678059326748</v>
      </c>
      <c r="CY23" s="4" cm="1">
        <f t="array" ref="CY23">AS23*INDEX(prod_est,$H23+$I23-1,MATCH(CY$14,$BQ$14:$DQ$14,0))</f>
        <v>103.72678059326748</v>
      </c>
      <c r="CZ23" s="4" cm="1">
        <f t="array" ref="CZ23">AT23*INDEX(prod_est,$H23+$I23-1,MATCH(CZ$14,$BQ$14:$DQ$14,0))</f>
        <v>103.72678059326748</v>
      </c>
      <c r="DA23" s="4" cm="1">
        <f t="array" ref="DA23">AU23*INDEX(prod_est,$H23+$I23-1,MATCH(DA$14,$BQ$14:$DQ$14,0))</f>
        <v>103.72678059326748</v>
      </c>
      <c r="DB23" s="4" cm="1">
        <f t="array" ref="DB23">AV23*INDEX(prod_est,$H23+$I23-1,MATCH(DB$14,$BQ$14:$DQ$14,0))</f>
        <v>103.72678059326748</v>
      </c>
      <c r="DC23" s="4" cm="1">
        <f t="array" ref="DC23">AW23*INDEX(prod_est,$H23+$I23-1,MATCH(DC$14,$BQ$14:$DQ$14,0))</f>
        <v>103.72678059326748</v>
      </c>
      <c r="DD23" s="4" cm="1">
        <f t="array" ref="DD23">AX23*INDEX(prod_est,$H23+$I23-1,MATCH(DD$14,$BQ$14:$DQ$14,0))</f>
        <v>103.72678059326748</v>
      </c>
      <c r="DE23" s="4" cm="1">
        <f t="array" ref="DE23">AY23*INDEX(prod_est,$H23+$I23-1,MATCH(DE$14,$BQ$14:$DQ$14,0))</f>
        <v>103.72678059326748</v>
      </c>
      <c r="DF23" s="4" cm="1">
        <f t="array" ref="DF23">AZ23*INDEX(prod_est,$H23+$I23-1,MATCH(DF$14,$BQ$14:$DQ$14,0))</f>
        <v>103.72678059326748</v>
      </c>
      <c r="DG23" s="4" cm="1">
        <f t="array" ref="DG23">BA23*INDEX(prod_est,$H23+$I23-1,MATCH(DG$14,$BQ$14:$DQ$14,0))</f>
        <v>103.72678059326748</v>
      </c>
      <c r="DH23" s="4" cm="1">
        <f t="array" ref="DH23">BB23*INDEX(prod_est,$H23+$I23-1,MATCH(DH$14,$BQ$14:$DQ$14,0))</f>
        <v>103.72678059326748</v>
      </c>
      <c r="DI23" s="4" cm="1">
        <f t="array" ref="DI23">BC23*INDEX(prod_est,$H23+$I23-1,MATCH(DI$14,$BQ$14:$DQ$14,0))</f>
        <v>103.72678059326748</v>
      </c>
      <c r="DJ23" s="4" cm="1">
        <f t="array" ref="DJ23">BD23*INDEX(prod_est,$H23+$I23-1,MATCH(DJ$14,$BQ$14:$DQ$14,0))</f>
        <v>103.72678059326748</v>
      </c>
      <c r="DK23" s="4" cm="1">
        <f t="array" ref="DK23">BE23*INDEX(prod_est,$H23+$I23-1,MATCH(DK$14,$BQ$14:$DQ$14,0))</f>
        <v>103.72678059326748</v>
      </c>
      <c r="DL23" s="4" cm="1">
        <f t="array" ref="DL23">BF23*INDEX(prod_est,$H23+$I23-1,MATCH(DL$14,$BQ$14:$DQ$14,0))</f>
        <v>103.72678059326748</v>
      </c>
      <c r="DM23" s="4" cm="1">
        <f t="array" ref="DM23">BG23*INDEX(prod_est,$H23+$I23-1,MATCH(DM$14,$BQ$14:$DQ$14,0))</f>
        <v>103.72678059326748</v>
      </c>
      <c r="DN23" s="4" cm="1">
        <f t="array" ref="DN23">BH23*INDEX(prod_est,$H23+$I23-1,MATCH(DN$14,$BQ$14:$DQ$14,0))</f>
        <v>103.72678059326748</v>
      </c>
      <c r="DO23" s="4" cm="1">
        <f t="array" ref="DO23">BI23*INDEX(prod_est,$H23+$I23-1,MATCH(DO$14,$BQ$14:$DQ$14,0))</f>
        <v>103.72678059326748</v>
      </c>
      <c r="DP23" s="4" cm="1">
        <f t="array" ref="DP23">BJ23*INDEX(prod_est,$H23+$I23-1,MATCH(DP$14,$BQ$14:$DQ$14,0))</f>
        <v>103.72678059326748</v>
      </c>
      <c r="DQ23" s="4" cm="1">
        <f t="array" ref="DQ23">BK23*INDEX(prod_est,$H23+$I23-1,MATCH(DQ$14,$BQ$14:$DQ$14,0))</f>
        <v>103.72678059326748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</f>
        <v>3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03_CDA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</f>
        <v>3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03_CDA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</f>
        <v>3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03_CDA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</f>
        <v>3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03_CDA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</f>
        <v>3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17"/>
        <v>3.6738539445178519E-3</v>
      </c>
      <c r="M28" s="33">
        <f t="shared" si="17"/>
        <v>3.6738539445178519E-3</v>
      </c>
      <c r="N28" s="33">
        <f t="shared" si="17"/>
        <v>3.6738539445178519E-3</v>
      </c>
      <c r="O28" s="33">
        <f t="shared" si="17"/>
        <v>3.6738539445178519E-3</v>
      </c>
      <c r="P28" s="33">
        <f t="shared" si="17"/>
        <v>3.6738539445178519E-3</v>
      </c>
      <c r="Q28" s="33">
        <f t="shared" si="17"/>
        <v>3.6738539445178519E-3</v>
      </c>
      <c r="R28" s="33">
        <f t="shared" si="17"/>
        <v>3.6738539445178519E-3</v>
      </c>
      <c r="S28" s="33">
        <f t="shared" si="17"/>
        <v>3.6738539445178519E-3</v>
      </c>
      <c r="T28" s="33">
        <f t="shared" si="17"/>
        <v>3.6738539445178519E-3</v>
      </c>
      <c r="U28" s="33">
        <f t="shared" si="17"/>
        <v>3.6738539445178519E-3</v>
      </c>
      <c r="V28" s="33">
        <f t="shared" si="17"/>
        <v>3.6738539445178519E-3</v>
      </c>
      <c r="W28" s="33">
        <f t="shared" si="17"/>
        <v>3.6738539445178519E-3</v>
      </c>
      <c r="X28" s="33">
        <f t="shared" si="17"/>
        <v>3.6738539445178519E-3</v>
      </c>
      <c r="Y28" s="33">
        <f t="shared" si="17"/>
        <v>3.6738539445178519E-3</v>
      </c>
      <c r="Z28" s="33">
        <f t="shared" si="17"/>
        <v>3.6738539445178519E-3</v>
      </c>
      <c r="AA28" s="33">
        <f t="shared" si="17"/>
        <v>3.6738539445178519E-3</v>
      </c>
      <c r="AB28" s="33">
        <f t="shared" si="17"/>
        <v>3.6738539445178519E-3</v>
      </c>
      <c r="AC28" s="33">
        <f t="shared" si="17"/>
        <v>3.6738539445178519E-3</v>
      </c>
      <c r="AD28" s="33">
        <f t="shared" si="17"/>
        <v>3.6738539445178519E-3</v>
      </c>
      <c r="AE28" s="33">
        <f t="shared" si="17"/>
        <v>3.6738539445178519E-3</v>
      </c>
      <c r="AF28" s="33">
        <f t="shared" si="17"/>
        <v>3.6738539445178519E-3</v>
      </c>
      <c r="AG28" s="33">
        <f t="shared" si="17"/>
        <v>3.6738539445178519E-3</v>
      </c>
      <c r="AH28" s="33">
        <f t="shared" si="17"/>
        <v>3.6738539445178519E-3</v>
      </c>
      <c r="AI28" s="33">
        <f t="shared" si="17"/>
        <v>3.6738539445178519E-3</v>
      </c>
      <c r="AJ28" s="33">
        <f t="shared" si="17"/>
        <v>3.6738539445178519E-3</v>
      </c>
      <c r="AK28" s="33">
        <f t="shared" si="17"/>
        <v>3.6738539445178519E-3</v>
      </c>
      <c r="AL28" s="33">
        <f t="shared" si="17"/>
        <v>3.6738539445178519E-3</v>
      </c>
      <c r="AM28" s="33">
        <f t="shared" si="17"/>
        <v>3.6738539445178519E-3</v>
      </c>
      <c r="AN28" s="33">
        <f t="shared" si="17"/>
        <v>3.6738539445178519E-3</v>
      </c>
      <c r="AO28" s="33">
        <f t="shared" si="17"/>
        <v>3.6738539445178519E-3</v>
      </c>
      <c r="AP28" s="33">
        <f t="shared" si="17"/>
        <v>3.6738539445178519E-3</v>
      </c>
      <c r="AQ28" s="33">
        <f t="shared" ref="AQ28:BK28" si="23">AP28*(1-$G$4)</f>
        <v>3.6738539445178519E-3</v>
      </c>
      <c r="AR28" s="33">
        <f t="shared" si="23"/>
        <v>3.6738539445178519E-3</v>
      </c>
      <c r="AS28" s="33">
        <f t="shared" si="23"/>
        <v>3.6738539445178519E-3</v>
      </c>
      <c r="AT28" s="33">
        <f t="shared" si="23"/>
        <v>3.6738539445178519E-3</v>
      </c>
      <c r="AU28" s="33">
        <f t="shared" si="23"/>
        <v>3.6738539445178519E-3</v>
      </c>
      <c r="AV28" s="33">
        <f t="shared" si="23"/>
        <v>3.6738539445178519E-3</v>
      </c>
      <c r="AW28" s="33">
        <f t="shared" si="23"/>
        <v>3.6738539445178519E-3</v>
      </c>
      <c r="AX28" s="33">
        <f t="shared" si="23"/>
        <v>3.6738539445178519E-3</v>
      </c>
      <c r="AY28" s="33">
        <f t="shared" si="23"/>
        <v>3.6738539445178519E-3</v>
      </c>
      <c r="AZ28" s="33">
        <f t="shared" si="23"/>
        <v>3.6738539445178519E-3</v>
      </c>
      <c r="BA28" s="33">
        <f t="shared" si="23"/>
        <v>3.6738539445178519E-3</v>
      </c>
      <c r="BB28" s="33">
        <f t="shared" si="23"/>
        <v>3.6738539445178519E-3</v>
      </c>
      <c r="BC28" s="33">
        <f t="shared" si="23"/>
        <v>3.6738539445178519E-3</v>
      </c>
      <c r="BD28" s="33">
        <f t="shared" si="23"/>
        <v>3.6738539445178519E-3</v>
      </c>
      <c r="BE28" s="33">
        <f t="shared" si="23"/>
        <v>3.6738539445178519E-3</v>
      </c>
      <c r="BF28" s="33">
        <f t="shared" si="23"/>
        <v>3.6738539445178519E-3</v>
      </c>
      <c r="BG28" s="33">
        <f t="shared" si="23"/>
        <v>3.6738539445178519E-3</v>
      </c>
      <c r="BH28" s="33">
        <f t="shared" si="23"/>
        <v>3.6738539445178519E-3</v>
      </c>
      <c r="BI28" s="33">
        <f t="shared" si="23"/>
        <v>3.6738539445178519E-3</v>
      </c>
      <c r="BJ28" s="33">
        <f t="shared" si="23"/>
        <v>3.6738539445178519E-3</v>
      </c>
      <c r="BK28" s="33">
        <f t="shared" si="23"/>
        <v>3.6738539445178519E-3</v>
      </c>
      <c r="BL28" t="str">
        <f t="shared" si="6"/>
        <v>03_CDA</v>
      </c>
      <c r="BM28" t="str">
        <f t="shared" si="7"/>
        <v>d_nonenergy_7_9_lpg</v>
      </c>
      <c r="BP28" s="4">
        <f t="shared" si="8"/>
        <v>44.651217168000009</v>
      </c>
      <c r="BQ28" s="4">
        <f t="shared" si="9"/>
        <v>42.995714579999998</v>
      </c>
      <c r="BR28" s="4" cm="1">
        <f t="array" ref="BR28">L28*INDEX(prod_est,$H28+$I28-1,MATCH(BR$14,$BQ$14:$DQ$14,0))</f>
        <v>42.947888721861055</v>
      </c>
      <c r="BS28" s="4" cm="1">
        <f t="array" ref="BS28">M28*INDEX(prod_est,$H28+$I28-1,MATCH(BS$14,$BQ$14:$DQ$14,0))</f>
        <v>40.849089256002813</v>
      </c>
      <c r="BT28" s="4" cm="1">
        <f t="array" ref="BT28">N28*INDEX(prod_est,$H28+$I28-1,MATCH(BT$14,$BQ$14:$DQ$14,0))</f>
        <v>41.139163192264206</v>
      </c>
      <c r="BU28" s="4" cm="1">
        <f t="array" ref="BU28">O28*INDEX(prod_est,$H28+$I28-1,MATCH(BU$14,$BQ$14:$DQ$14,0))</f>
        <v>41.43408178250931</v>
      </c>
      <c r="BV28" s="4" cm="1">
        <f t="array" ref="BV28">P28*INDEX(prod_est,$H28+$I28-1,MATCH(BV$14,$BQ$14:$DQ$14,0))</f>
        <v>41.733805744509276</v>
      </c>
      <c r="BW28" s="4" cm="1">
        <f t="array" ref="BW28">Q28*INDEX(prod_est,$H28+$I28-1,MATCH(BW$14,$BQ$14:$DQ$14,0))</f>
        <v>42.03390655017197</v>
      </c>
      <c r="BX28" s="4" cm="1">
        <f t="array" ref="BX28">R28*INDEX(prod_est,$H28+$I28-1,MATCH(BX$14,$BQ$14:$DQ$14,0))</f>
        <v>42.332051753368752</v>
      </c>
      <c r="BY28" s="4" cm="1">
        <f t="array" ref="BY28">S28*INDEX(prod_est,$H28+$I28-1,MATCH(BY$14,$BQ$14:$DQ$14,0))</f>
        <v>42.628324906032994</v>
      </c>
      <c r="BZ28" s="4" cm="1">
        <f t="array" ref="BZ28">T28*INDEX(prod_est,$H28+$I28-1,MATCH(BZ$14,$BQ$14:$DQ$14,0))</f>
        <v>42.923084208641036</v>
      </c>
      <c r="CA28" s="4" cm="1">
        <f t="array" ref="CA28">U28*INDEX(prod_est,$H28+$I28-1,MATCH(CA$14,$BQ$14:$DQ$14,0))</f>
        <v>42.922123761121334</v>
      </c>
      <c r="CB28" s="4" cm="1">
        <f t="array" ref="CB28">V28*INDEX(prod_est,$H28+$I28-1,MATCH(CB$14,$BQ$14:$DQ$14,0))</f>
        <v>42.919233206474495</v>
      </c>
      <c r="CC28" s="4" cm="1">
        <f t="array" ref="CC28">W28*INDEX(prod_est,$H28+$I28-1,MATCH(CC$14,$BQ$14:$DQ$14,0))</f>
        <v>42.913781339317921</v>
      </c>
      <c r="CD28" s="4" cm="1">
        <f t="array" ref="CD28">X28*INDEX(prod_est,$H28+$I28-1,MATCH(CD$14,$BQ$14:$DQ$14,0))</f>
        <v>42.905379532662252</v>
      </c>
      <c r="CE28" s="4" cm="1">
        <f t="array" ref="CE28">Y28*INDEX(prod_est,$H28+$I28-1,MATCH(CE$14,$BQ$14:$DQ$14,0))</f>
        <v>42.894074879151077</v>
      </c>
      <c r="CF28" s="4" cm="1">
        <f t="array" ref="CF28">Z28*INDEX(prod_est,$H28+$I28-1,MATCH(CF$14,$BQ$14:$DQ$14,0))</f>
        <v>42.880072616025082</v>
      </c>
      <c r="CG28" s="4" cm="1">
        <f t="array" ref="CG28">AA28*INDEX(prod_est,$H28+$I28-1,MATCH(CG$14,$BQ$14:$DQ$14,0))</f>
        <v>42.863621350719811</v>
      </c>
      <c r="CH28" s="4" cm="1">
        <f t="array" ref="CH28">AB28*INDEX(prod_est,$H28+$I28-1,MATCH(CH$14,$BQ$14:$DQ$14,0))</f>
        <v>42.84448973777576</v>
      </c>
      <c r="CI28" s="4" cm="1">
        <f t="array" ref="CI28">AC28*INDEX(prod_est,$H28+$I28-1,MATCH(CI$14,$BQ$14:$DQ$14,0))</f>
        <v>42.822773820864548</v>
      </c>
      <c r="CJ28" s="4" cm="1">
        <f t="array" ref="CJ28">AD28*INDEX(prod_est,$H28+$I28-1,MATCH(CJ$14,$BQ$14:$DQ$14,0))</f>
        <v>42.798786674998006</v>
      </c>
      <c r="CK28" s="4" cm="1">
        <f t="array" ref="CK28">AE28*INDEX(prod_est,$H28+$I28-1,MATCH(CK$14,$BQ$14:$DQ$14,0))</f>
        <v>42.772605813564034</v>
      </c>
      <c r="CL28" s="4" cm="1">
        <f t="array" ref="CL28">AF28*INDEX(prod_est,$H28+$I28-1,MATCH(CL$14,$BQ$14:$DQ$14,0))</f>
        <v>42.74426020100892</v>
      </c>
      <c r="CM28" s="4" cm="1">
        <f t="array" ref="CM28">AG28*INDEX(prod_est,$H28+$I28-1,MATCH(CM$14,$BQ$14:$DQ$14,0))</f>
        <v>42.713800231989495</v>
      </c>
      <c r="CN28" s="4" cm="1">
        <f t="array" ref="CN28">AH28*INDEX(prod_est,$H28+$I28-1,MATCH(CN$14,$BQ$14:$DQ$14,0))</f>
        <v>42.681506904415826</v>
      </c>
      <c r="CO28" s="4" cm="1">
        <f t="array" ref="CO28">AI28*INDEX(prod_est,$H28+$I28-1,MATCH(CO$14,$BQ$14:$DQ$14,0))</f>
        <v>42.64791069204697</v>
      </c>
      <c r="CP28" s="4" cm="1">
        <f t="array" ref="CP28">AJ28*INDEX(prod_est,$H28+$I28-1,MATCH(CP$14,$BQ$14:$DQ$14,0))</f>
        <v>42.61328955401833</v>
      </c>
      <c r="CQ28" s="4" cm="1">
        <f t="array" ref="CQ28">AK28*INDEX(prod_est,$H28+$I28-1,MATCH(CQ$14,$BQ$14:$DQ$14,0))</f>
        <v>42.578052954052914</v>
      </c>
      <c r="CR28" s="4" cm="1">
        <f t="array" ref="CR28">AL28*INDEX(prod_est,$H28+$I28-1,MATCH(CR$14,$BQ$14:$DQ$14,0))</f>
        <v>42.542033121163136</v>
      </c>
      <c r="CS28" s="4" cm="1">
        <f t="array" ref="CS28">AM28*INDEX(prod_est,$H28+$I28-1,MATCH(CS$14,$BQ$14:$DQ$14,0))</f>
        <v>42.531150441165785</v>
      </c>
      <c r="CT28" s="4" cm="1">
        <f t="array" ref="CT28">AN28*INDEX(prod_est,$H28+$I28-1,MATCH(CT$14,$BQ$14:$DQ$14,0))</f>
        <v>42.519556239149651</v>
      </c>
      <c r="CU28" s="4" cm="1">
        <f t="array" ref="CU28">AO28*INDEX(prod_est,$H28+$I28-1,MATCH(CU$14,$BQ$14:$DQ$14,0))</f>
        <v>42.50733266631854</v>
      </c>
      <c r="CV28" s="4" cm="1">
        <f t="array" ref="CV28">AP28*INDEX(prod_est,$H28+$I28-1,MATCH(CV$14,$BQ$14:$DQ$14,0))</f>
        <v>42.494341525292519</v>
      </c>
      <c r="CW28" s="4" cm="1">
        <f t="array" ref="CW28">AQ28*INDEX(prod_est,$H28+$I28-1,MATCH(CW$14,$BQ$14:$DQ$14,0))</f>
        <v>42.480415512891256</v>
      </c>
      <c r="CX28" s="4" cm="1">
        <f t="array" ref="CX28">AR28*INDEX(prod_est,$H28+$I28-1,MATCH(CX$14,$BQ$14:$DQ$14,0))</f>
        <v>42.480415512891256</v>
      </c>
      <c r="CY28" s="4" cm="1">
        <f t="array" ref="CY28">AS28*INDEX(prod_est,$H28+$I28-1,MATCH(CY$14,$BQ$14:$DQ$14,0))</f>
        <v>42.480415512891256</v>
      </c>
      <c r="CZ28" s="4" cm="1">
        <f t="array" ref="CZ28">AT28*INDEX(prod_est,$H28+$I28-1,MATCH(CZ$14,$BQ$14:$DQ$14,0))</f>
        <v>42.480415512891256</v>
      </c>
      <c r="DA28" s="4" cm="1">
        <f t="array" ref="DA28">AU28*INDEX(prod_est,$H28+$I28-1,MATCH(DA$14,$BQ$14:$DQ$14,0))</f>
        <v>42.480415512891256</v>
      </c>
      <c r="DB28" s="4" cm="1">
        <f t="array" ref="DB28">AV28*INDEX(prod_est,$H28+$I28-1,MATCH(DB$14,$BQ$14:$DQ$14,0))</f>
        <v>42.480415512891256</v>
      </c>
      <c r="DC28" s="4" cm="1">
        <f t="array" ref="DC28">AW28*INDEX(prod_est,$H28+$I28-1,MATCH(DC$14,$BQ$14:$DQ$14,0))</f>
        <v>42.480415512891256</v>
      </c>
      <c r="DD28" s="4" cm="1">
        <f t="array" ref="DD28">AX28*INDEX(prod_est,$H28+$I28-1,MATCH(DD$14,$BQ$14:$DQ$14,0))</f>
        <v>42.480415512891256</v>
      </c>
      <c r="DE28" s="4" cm="1">
        <f t="array" ref="DE28">AY28*INDEX(prod_est,$H28+$I28-1,MATCH(DE$14,$BQ$14:$DQ$14,0))</f>
        <v>42.480415512891256</v>
      </c>
      <c r="DF28" s="4" cm="1">
        <f t="array" ref="DF28">AZ28*INDEX(prod_est,$H28+$I28-1,MATCH(DF$14,$BQ$14:$DQ$14,0))</f>
        <v>42.480415512891256</v>
      </c>
      <c r="DG28" s="4" cm="1">
        <f t="array" ref="DG28">BA28*INDEX(prod_est,$H28+$I28-1,MATCH(DG$14,$BQ$14:$DQ$14,0))</f>
        <v>42.480415512891256</v>
      </c>
      <c r="DH28" s="4" cm="1">
        <f t="array" ref="DH28">BB28*INDEX(prod_est,$H28+$I28-1,MATCH(DH$14,$BQ$14:$DQ$14,0))</f>
        <v>42.480415512891256</v>
      </c>
      <c r="DI28" s="4" cm="1">
        <f t="array" ref="DI28">BC28*INDEX(prod_est,$H28+$I28-1,MATCH(DI$14,$BQ$14:$DQ$14,0))</f>
        <v>42.480415512891256</v>
      </c>
      <c r="DJ28" s="4" cm="1">
        <f t="array" ref="DJ28">BD28*INDEX(prod_est,$H28+$I28-1,MATCH(DJ$14,$BQ$14:$DQ$14,0))</f>
        <v>42.480415512891256</v>
      </c>
      <c r="DK28" s="4" cm="1">
        <f t="array" ref="DK28">BE28*INDEX(prod_est,$H28+$I28-1,MATCH(DK$14,$BQ$14:$DQ$14,0))</f>
        <v>42.480415512891256</v>
      </c>
      <c r="DL28" s="4" cm="1">
        <f t="array" ref="DL28">BF28*INDEX(prod_est,$H28+$I28-1,MATCH(DL$14,$BQ$14:$DQ$14,0))</f>
        <v>42.480415512891256</v>
      </c>
      <c r="DM28" s="4" cm="1">
        <f t="array" ref="DM28">BG28*INDEX(prod_est,$H28+$I28-1,MATCH(DM$14,$BQ$14:$DQ$14,0))</f>
        <v>42.480415512891256</v>
      </c>
      <c r="DN28" s="4" cm="1">
        <f t="array" ref="DN28">BH28*INDEX(prod_est,$H28+$I28-1,MATCH(DN$14,$BQ$14:$DQ$14,0))</f>
        <v>42.480415512891256</v>
      </c>
      <c r="DO28" s="4" cm="1">
        <f t="array" ref="DO28">BI28*INDEX(prod_est,$H28+$I28-1,MATCH(DO$14,$BQ$14:$DQ$14,0))</f>
        <v>42.480415512891256</v>
      </c>
      <c r="DP28" s="4" cm="1">
        <f t="array" ref="DP28">BJ28*INDEX(prod_est,$H28+$I28-1,MATCH(DP$14,$BQ$14:$DQ$14,0))</f>
        <v>42.480415512891256</v>
      </c>
      <c r="DQ28" s="4" cm="1">
        <f t="array" ref="DQ28">BK28*INDEX(prod_est,$H28+$I28-1,MATCH(DQ$14,$BQ$14:$DQ$14,0))</f>
        <v>42.480415512891256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</f>
        <v>3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03_CDA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</f>
        <v>3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17"/>
        <v>2.611160741269886E-2</v>
      </c>
      <c r="M30" s="33">
        <f t="shared" si="17"/>
        <v>2.611160741269886E-2</v>
      </c>
      <c r="N30" s="33">
        <f t="shared" si="17"/>
        <v>2.611160741269886E-2</v>
      </c>
      <c r="O30" s="33">
        <f t="shared" si="17"/>
        <v>2.611160741269886E-2</v>
      </c>
      <c r="P30" s="33">
        <f t="shared" si="17"/>
        <v>2.611160741269886E-2</v>
      </c>
      <c r="Q30" s="33">
        <f t="shared" si="17"/>
        <v>2.611160741269886E-2</v>
      </c>
      <c r="R30" s="33">
        <f t="shared" si="17"/>
        <v>2.611160741269886E-2</v>
      </c>
      <c r="S30" s="33">
        <f t="shared" si="17"/>
        <v>2.611160741269886E-2</v>
      </c>
      <c r="T30" s="33">
        <f t="shared" si="17"/>
        <v>2.611160741269886E-2</v>
      </c>
      <c r="U30" s="33">
        <f t="shared" si="17"/>
        <v>2.611160741269886E-2</v>
      </c>
      <c r="V30" s="33">
        <f t="shared" si="17"/>
        <v>2.611160741269886E-2</v>
      </c>
      <c r="W30" s="33">
        <f t="shared" si="17"/>
        <v>2.611160741269886E-2</v>
      </c>
      <c r="X30" s="33">
        <f t="shared" si="17"/>
        <v>2.611160741269886E-2</v>
      </c>
      <c r="Y30" s="33">
        <f t="shared" si="17"/>
        <v>2.611160741269886E-2</v>
      </c>
      <c r="Z30" s="33">
        <f t="shared" si="17"/>
        <v>2.611160741269886E-2</v>
      </c>
      <c r="AA30" s="33">
        <f t="shared" si="17"/>
        <v>2.611160741269886E-2</v>
      </c>
      <c r="AB30" s="33">
        <f t="shared" si="17"/>
        <v>2.611160741269886E-2</v>
      </c>
      <c r="AC30" s="33">
        <f t="shared" si="17"/>
        <v>2.611160741269886E-2</v>
      </c>
      <c r="AD30" s="33">
        <f t="shared" si="17"/>
        <v>2.611160741269886E-2</v>
      </c>
      <c r="AE30" s="33">
        <f t="shared" si="17"/>
        <v>2.611160741269886E-2</v>
      </c>
      <c r="AF30" s="33">
        <f t="shared" si="17"/>
        <v>2.611160741269886E-2</v>
      </c>
      <c r="AG30" s="33">
        <f t="shared" si="17"/>
        <v>2.611160741269886E-2</v>
      </c>
      <c r="AH30" s="33">
        <f t="shared" si="17"/>
        <v>2.611160741269886E-2</v>
      </c>
      <c r="AI30" s="33">
        <f t="shared" si="17"/>
        <v>2.611160741269886E-2</v>
      </c>
      <c r="AJ30" s="33">
        <f t="shared" si="17"/>
        <v>2.611160741269886E-2</v>
      </c>
      <c r="AK30" s="33">
        <f t="shared" si="17"/>
        <v>2.611160741269886E-2</v>
      </c>
      <c r="AL30" s="33">
        <f t="shared" si="17"/>
        <v>2.611160741269886E-2</v>
      </c>
      <c r="AM30" s="33">
        <f t="shared" si="17"/>
        <v>2.611160741269886E-2</v>
      </c>
      <c r="AN30" s="33">
        <f t="shared" si="17"/>
        <v>2.611160741269886E-2</v>
      </c>
      <c r="AO30" s="33">
        <f t="shared" si="17"/>
        <v>2.611160741269886E-2</v>
      </c>
      <c r="AP30" s="33">
        <f t="shared" si="17"/>
        <v>2.611160741269886E-2</v>
      </c>
      <c r="AQ30" s="33">
        <f t="shared" ref="AQ30:BK30" si="25">AP30*(1-$G$4)</f>
        <v>2.611160741269886E-2</v>
      </c>
      <c r="AR30" s="33">
        <f t="shared" si="25"/>
        <v>2.611160741269886E-2</v>
      </c>
      <c r="AS30" s="33">
        <f t="shared" si="25"/>
        <v>2.611160741269886E-2</v>
      </c>
      <c r="AT30" s="33">
        <f t="shared" si="25"/>
        <v>2.611160741269886E-2</v>
      </c>
      <c r="AU30" s="33">
        <f t="shared" si="25"/>
        <v>2.611160741269886E-2</v>
      </c>
      <c r="AV30" s="33">
        <f t="shared" si="25"/>
        <v>2.611160741269886E-2</v>
      </c>
      <c r="AW30" s="33">
        <f t="shared" si="25"/>
        <v>2.611160741269886E-2</v>
      </c>
      <c r="AX30" s="33">
        <f t="shared" si="25"/>
        <v>2.611160741269886E-2</v>
      </c>
      <c r="AY30" s="33">
        <f t="shared" si="25"/>
        <v>2.611160741269886E-2</v>
      </c>
      <c r="AZ30" s="33">
        <f t="shared" si="25"/>
        <v>2.611160741269886E-2</v>
      </c>
      <c r="BA30" s="33">
        <f t="shared" si="25"/>
        <v>2.611160741269886E-2</v>
      </c>
      <c r="BB30" s="33">
        <f t="shared" si="25"/>
        <v>2.611160741269886E-2</v>
      </c>
      <c r="BC30" s="33">
        <f t="shared" si="25"/>
        <v>2.611160741269886E-2</v>
      </c>
      <c r="BD30" s="33">
        <f t="shared" si="25"/>
        <v>2.611160741269886E-2</v>
      </c>
      <c r="BE30" s="33">
        <f t="shared" si="25"/>
        <v>2.611160741269886E-2</v>
      </c>
      <c r="BF30" s="33">
        <f t="shared" si="25"/>
        <v>2.611160741269886E-2</v>
      </c>
      <c r="BG30" s="33">
        <f t="shared" si="25"/>
        <v>2.611160741269886E-2</v>
      </c>
      <c r="BH30" s="33">
        <f t="shared" si="25"/>
        <v>2.611160741269886E-2</v>
      </c>
      <c r="BI30" s="33">
        <f t="shared" si="25"/>
        <v>2.611160741269886E-2</v>
      </c>
      <c r="BJ30" s="33">
        <f t="shared" si="25"/>
        <v>2.611160741269886E-2</v>
      </c>
      <c r="BK30" s="33">
        <f t="shared" si="25"/>
        <v>2.611160741269886E-2</v>
      </c>
      <c r="BL30" t="str">
        <f t="shared" si="6"/>
        <v>03_CDA</v>
      </c>
      <c r="BM30" t="str">
        <f t="shared" si="7"/>
        <v>d_nonenergy_7_11_ethane</v>
      </c>
      <c r="BP30" s="4">
        <f t="shared" si="8"/>
        <v>312.45498061199999</v>
      </c>
      <c r="BQ30" s="4">
        <f t="shared" si="9"/>
        <v>305.58841927200001</v>
      </c>
      <c r="BR30" s="4" cm="1">
        <f t="array" ref="BR30">L30*INDEX(prod_est,$H30+$I30-1,MATCH(BR$14,$BQ$14:$DQ$14,0))</f>
        <v>305.24850101429058</v>
      </c>
      <c r="BS30" s="4" cm="1">
        <f t="array" ref="BS30">M30*INDEX(prod_est,$H30+$I30-1,MATCH(BS$14,$BQ$14:$DQ$14,0))</f>
        <v>290.33146062071427</v>
      </c>
      <c r="BT30" s="4" cm="1">
        <f t="array" ref="BT30">N30*INDEX(prod_est,$H30+$I30-1,MATCH(BT$14,$BQ$14:$DQ$14,0))</f>
        <v>292.3931366858763</v>
      </c>
      <c r="BU30" s="4" cm="1">
        <f t="array" ref="BU30">O30*INDEX(prod_est,$H30+$I30-1,MATCH(BU$14,$BQ$14:$DQ$14,0))</f>
        <v>294.48924572109752</v>
      </c>
      <c r="BV30" s="4" cm="1">
        <f t="array" ref="BV30">P30*INDEX(prod_est,$H30+$I30-1,MATCH(BV$14,$BQ$14:$DQ$14,0))</f>
        <v>296.61950853124546</v>
      </c>
      <c r="BW30" s="4" cm="1">
        <f t="array" ref="BW30">Q30*INDEX(prod_est,$H30+$I30-1,MATCH(BW$14,$BQ$14:$DQ$14,0))</f>
        <v>298.75244972597966</v>
      </c>
      <c r="BX30" s="4" cm="1">
        <f t="array" ref="BX30">R30*INDEX(prod_est,$H30+$I30-1,MATCH(BX$14,$BQ$14:$DQ$14,0))</f>
        <v>300.87149164093404</v>
      </c>
      <c r="BY30" s="4" cm="1">
        <f t="array" ref="BY30">S30*INDEX(prod_est,$H30+$I30-1,MATCH(BY$14,$BQ$14:$DQ$14,0))</f>
        <v>302.97722811443623</v>
      </c>
      <c r="BZ30" s="4" cm="1">
        <f t="array" ref="BZ30">T30*INDEX(prod_est,$H30+$I30-1,MATCH(BZ$14,$BQ$14:$DQ$14,0))</f>
        <v>305.07220502619589</v>
      </c>
      <c r="CA30" s="4" cm="1">
        <f t="array" ref="CA30">U30*INDEX(prod_est,$H30+$I30-1,MATCH(CA$14,$BQ$14:$DQ$14,0))</f>
        <v>305.06537872636102</v>
      </c>
      <c r="CB30" s="4" cm="1">
        <f t="array" ref="CB30">V30*INDEX(prod_est,$H30+$I30-1,MATCH(CB$14,$BQ$14:$DQ$14,0))</f>
        <v>305.04483435271874</v>
      </c>
      <c r="CC30" s="4" cm="1">
        <f t="array" ref="CC30">W30*INDEX(prod_est,$H30+$I30-1,MATCH(CC$14,$BQ$14:$DQ$14,0))</f>
        <v>305.00608566618723</v>
      </c>
      <c r="CD30" s="4" cm="1">
        <f t="array" ref="CD30">X30*INDEX(prod_est,$H30+$I30-1,MATCH(CD$14,$BQ$14:$DQ$14,0))</f>
        <v>304.94637053317888</v>
      </c>
      <c r="CE30" s="4" cm="1">
        <f t="array" ref="CE30">Y30*INDEX(prod_est,$H30+$I30-1,MATCH(CE$14,$BQ$14:$DQ$14,0))</f>
        <v>304.86602366069064</v>
      </c>
      <c r="CF30" s="4" cm="1">
        <f t="array" ref="CF30">Z30*INDEX(prod_est,$H30+$I30-1,MATCH(CF$14,$BQ$14:$DQ$14,0))</f>
        <v>304.76650375512099</v>
      </c>
      <c r="CG30" s="4" cm="1">
        <f t="array" ref="CG30">AA30*INDEX(prod_est,$H30+$I30-1,MATCH(CG$14,$BQ$14:$DQ$14,0))</f>
        <v>304.64957777287435</v>
      </c>
      <c r="CH30" s="4" cm="1">
        <f t="array" ref="CH30">AB30*INDEX(prod_est,$H30+$I30-1,MATCH(CH$14,$BQ$14:$DQ$14,0))</f>
        <v>304.51360144558669</v>
      </c>
      <c r="CI30" s="4" cm="1">
        <f t="array" ref="CI30">AC30*INDEX(prod_est,$H30+$I30-1,MATCH(CI$14,$BQ$14:$DQ$14,0))</f>
        <v>304.35925739556302</v>
      </c>
      <c r="CJ30" s="4" cm="1">
        <f t="array" ref="CJ30">AD30*INDEX(prod_est,$H30+$I30-1,MATCH(CJ$14,$BQ$14:$DQ$14,0))</f>
        <v>304.18877077707538</v>
      </c>
      <c r="CK30" s="4" cm="1">
        <f t="array" ref="CK30">AE30*INDEX(prod_est,$H30+$I30-1,MATCH(CK$14,$BQ$14:$DQ$14,0))</f>
        <v>304.00269250999833</v>
      </c>
      <c r="CL30" s="4" cm="1">
        <f t="array" ref="CL30">AF30*INDEX(prod_est,$H30+$I30-1,MATCH(CL$14,$BQ$14:$DQ$14,0))</f>
        <v>303.80122845669376</v>
      </c>
      <c r="CM30" s="4" cm="1">
        <f t="array" ref="CM30">AG30*INDEX(prod_est,$H30+$I30-1,MATCH(CM$14,$BQ$14:$DQ$14,0))</f>
        <v>303.58473679293962</v>
      </c>
      <c r="CN30" s="4" cm="1">
        <f t="array" ref="CN30">AH30*INDEX(prod_est,$H30+$I30-1,MATCH(CN$14,$BQ$14:$DQ$14,0))</f>
        <v>303.35521468770963</v>
      </c>
      <c r="CO30" s="4" cm="1">
        <f t="array" ref="CO30">AI30*INDEX(prod_est,$H30+$I30-1,MATCH(CO$14,$BQ$14:$DQ$14,0))</f>
        <v>303.11643243855724</v>
      </c>
      <c r="CP30" s="4" cm="1">
        <f t="array" ref="CP30">AJ30*INDEX(prod_est,$H30+$I30-1,MATCH(CP$14,$BQ$14:$DQ$14,0))</f>
        <v>302.87036561662126</v>
      </c>
      <c r="CQ30" s="4" cm="1">
        <f t="array" ref="CQ30">AK30*INDEX(prod_est,$H30+$I30-1,MATCH(CQ$14,$BQ$14:$DQ$14,0))</f>
        <v>302.61992445081819</v>
      </c>
      <c r="CR30" s="4" cm="1">
        <f t="array" ref="CR30">AL30*INDEX(prod_est,$H30+$I30-1,MATCH(CR$14,$BQ$14:$DQ$14,0))</f>
        <v>302.36391652298738</v>
      </c>
      <c r="CS30" s="4" cm="1">
        <f t="array" ref="CS30">AM30*INDEX(prod_est,$H30+$I30-1,MATCH(CS$14,$BQ$14:$DQ$14,0))</f>
        <v>302.28656879170023</v>
      </c>
      <c r="CT30" s="4" cm="1">
        <f t="array" ref="CT30">AN30*INDEX(prod_est,$H30+$I30-1,MATCH(CT$14,$BQ$14:$DQ$14,0))</f>
        <v>302.20416397760562</v>
      </c>
      <c r="CU30" s="4" cm="1">
        <f t="array" ref="CU30">AO30*INDEX(prod_est,$H30+$I30-1,MATCH(CU$14,$BQ$14:$DQ$14,0))</f>
        <v>302.11728596346387</v>
      </c>
      <c r="CV30" s="4" cm="1">
        <f t="array" ref="CV30">AP30*INDEX(prod_est,$H30+$I30-1,MATCH(CV$14,$BQ$14:$DQ$14,0))</f>
        <v>302.02495252303936</v>
      </c>
      <c r="CW30" s="4" cm="1">
        <f t="array" ref="CW30">AQ30*INDEX(prod_est,$H30+$I30-1,MATCH(CW$14,$BQ$14:$DQ$14,0))</f>
        <v>301.92597456307209</v>
      </c>
      <c r="CX30" s="4" cm="1">
        <f t="array" ref="CX30">AR30*INDEX(prod_est,$H30+$I30-1,MATCH(CX$14,$BQ$14:$DQ$14,0))</f>
        <v>301.92597456307209</v>
      </c>
      <c r="CY30" s="4" cm="1">
        <f t="array" ref="CY30">AS30*INDEX(prod_est,$H30+$I30-1,MATCH(CY$14,$BQ$14:$DQ$14,0))</f>
        <v>301.92597456307209</v>
      </c>
      <c r="CZ30" s="4" cm="1">
        <f t="array" ref="CZ30">AT30*INDEX(prod_est,$H30+$I30-1,MATCH(CZ$14,$BQ$14:$DQ$14,0))</f>
        <v>301.92597456307209</v>
      </c>
      <c r="DA30" s="4" cm="1">
        <f t="array" ref="DA30">AU30*INDEX(prod_est,$H30+$I30-1,MATCH(DA$14,$BQ$14:$DQ$14,0))</f>
        <v>301.92597456307209</v>
      </c>
      <c r="DB30" s="4" cm="1">
        <f t="array" ref="DB30">AV30*INDEX(prod_est,$H30+$I30-1,MATCH(DB$14,$BQ$14:$DQ$14,0))</f>
        <v>301.92597456307209</v>
      </c>
      <c r="DC30" s="4" cm="1">
        <f t="array" ref="DC30">AW30*INDEX(prod_est,$H30+$I30-1,MATCH(DC$14,$BQ$14:$DQ$14,0))</f>
        <v>301.92597456307209</v>
      </c>
      <c r="DD30" s="4" cm="1">
        <f t="array" ref="DD30">AX30*INDEX(prod_est,$H30+$I30-1,MATCH(DD$14,$BQ$14:$DQ$14,0))</f>
        <v>301.92597456307209</v>
      </c>
      <c r="DE30" s="4" cm="1">
        <f t="array" ref="DE30">AY30*INDEX(prod_est,$H30+$I30-1,MATCH(DE$14,$BQ$14:$DQ$14,0))</f>
        <v>301.92597456307209</v>
      </c>
      <c r="DF30" s="4" cm="1">
        <f t="array" ref="DF30">AZ30*INDEX(prod_est,$H30+$I30-1,MATCH(DF$14,$BQ$14:$DQ$14,0))</f>
        <v>301.92597456307209</v>
      </c>
      <c r="DG30" s="4" cm="1">
        <f t="array" ref="DG30">BA30*INDEX(prod_est,$H30+$I30-1,MATCH(DG$14,$BQ$14:$DQ$14,0))</f>
        <v>301.92597456307209</v>
      </c>
      <c r="DH30" s="4" cm="1">
        <f t="array" ref="DH30">BB30*INDEX(prod_est,$H30+$I30-1,MATCH(DH$14,$BQ$14:$DQ$14,0))</f>
        <v>301.92597456307209</v>
      </c>
      <c r="DI30" s="4" cm="1">
        <f t="array" ref="DI30">BC30*INDEX(prod_est,$H30+$I30-1,MATCH(DI$14,$BQ$14:$DQ$14,0))</f>
        <v>301.92597456307209</v>
      </c>
      <c r="DJ30" s="4" cm="1">
        <f t="array" ref="DJ30">BD30*INDEX(prod_est,$H30+$I30-1,MATCH(DJ$14,$BQ$14:$DQ$14,0))</f>
        <v>301.92597456307209</v>
      </c>
      <c r="DK30" s="4" cm="1">
        <f t="array" ref="DK30">BE30*INDEX(prod_est,$H30+$I30-1,MATCH(DK$14,$BQ$14:$DQ$14,0))</f>
        <v>301.92597456307209</v>
      </c>
      <c r="DL30" s="4" cm="1">
        <f t="array" ref="DL30">BF30*INDEX(prod_est,$H30+$I30-1,MATCH(DL$14,$BQ$14:$DQ$14,0))</f>
        <v>301.92597456307209</v>
      </c>
      <c r="DM30" s="4" cm="1">
        <f t="array" ref="DM30">BG30*INDEX(prod_est,$H30+$I30-1,MATCH(DM$14,$BQ$14:$DQ$14,0))</f>
        <v>301.92597456307209</v>
      </c>
      <c r="DN30" s="4" cm="1">
        <f t="array" ref="DN30">BH30*INDEX(prod_est,$H30+$I30-1,MATCH(DN$14,$BQ$14:$DQ$14,0))</f>
        <v>301.92597456307209</v>
      </c>
      <c r="DO30" s="4" cm="1">
        <f t="array" ref="DO30">BI30*INDEX(prod_est,$H30+$I30-1,MATCH(DO$14,$BQ$14:$DQ$14,0))</f>
        <v>301.92597456307209</v>
      </c>
      <c r="DP30" s="4" cm="1">
        <f t="array" ref="DP30">BJ30*INDEX(prod_est,$H30+$I30-1,MATCH(DP$14,$BQ$14:$DQ$14,0))</f>
        <v>301.92597456307209</v>
      </c>
      <c r="DQ30" s="4" cm="1">
        <f t="array" ref="DQ30">BK30*INDEX(prod_est,$H30+$I30-1,MATCH(DQ$14,$BQ$14:$DQ$14,0))</f>
        <v>301.92597456307209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</f>
        <v>3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ref="L31:AQ35" si="26">K31*(1-$G$4)</f>
        <v>2.8495717479890686E-2</v>
      </c>
      <c r="M31" s="33">
        <f t="shared" si="26"/>
        <v>2.8495717479890686E-2</v>
      </c>
      <c r="N31" s="33">
        <f t="shared" si="26"/>
        <v>2.8495717479890686E-2</v>
      </c>
      <c r="O31" s="33">
        <f t="shared" si="26"/>
        <v>2.8495717479890686E-2</v>
      </c>
      <c r="P31" s="33">
        <f t="shared" si="26"/>
        <v>2.8495717479890686E-2</v>
      </c>
      <c r="Q31" s="33">
        <f t="shared" si="26"/>
        <v>2.8495717479890686E-2</v>
      </c>
      <c r="R31" s="33">
        <f t="shared" si="26"/>
        <v>2.8495717479890686E-2</v>
      </c>
      <c r="S31" s="33">
        <f t="shared" si="26"/>
        <v>2.8495717479890686E-2</v>
      </c>
      <c r="T31" s="33">
        <f t="shared" si="26"/>
        <v>2.8495717479890686E-2</v>
      </c>
      <c r="U31" s="33">
        <f t="shared" si="26"/>
        <v>2.8495717479890686E-2</v>
      </c>
      <c r="V31" s="33">
        <f t="shared" si="26"/>
        <v>2.8495717479890686E-2</v>
      </c>
      <c r="W31" s="33">
        <f t="shared" si="26"/>
        <v>2.8495717479890686E-2</v>
      </c>
      <c r="X31" s="33">
        <f t="shared" si="26"/>
        <v>2.8495717479890686E-2</v>
      </c>
      <c r="Y31" s="33">
        <f t="shared" si="26"/>
        <v>2.8495717479890686E-2</v>
      </c>
      <c r="Z31" s="33">
        <f t="shared" si="26"/>
        <v>2.8495717479890686E-2</v>
      </c>
      <c r="AA31" s="33">
        <f t="shared" si="26"/>
        <v>2.8495717479890686E-2</v>
      </c>
      <c r="AB31" s="33">
        <f t="shared" si="26"/>
        <v>2.8495717479890686E-2</v>
      </c>
      <c r="AC31" s="33">
        <f t="shared" si="26"/>
        <v>2.8495717479890686E-2</v>
      </c>
      <c r="AD31" s="33">
        <f t="shared" si="26"/>
        <v>2.8495717479890686E-2</v>
      </c>
      <c r="AE31" s="33">
        <f t="shared" si="26"/>
        <v>2.8495717479890686E-2</v>
      </c>
      <c r="AF31" s="33">
        <f t="shared" si="26"/>
        <v>2.8495717479890686E-2</v>
      </c>
      <c r="AG31" s="33">
        <f t="shared" si="26"/>
        <v>2.8495717479890686E-2</v>
      </c>
      <c r="AH31" s="33">
        <f t="shared" si="26"/>
        <v>2.8495717479890686E-2</v>
      </c>
      <c r="AI31" s="33">
        <f t="shared" si="26"/>
        <v>2.8495717479890686E-2</v>
      </c>
      <c r="AJ31" s="33">
        <f t="shared" si="26"/>
        <v>2.8495717479890686E-2</v>
      </c>
      <c r="AK31" s="33">
        <f t="shared" si="26"/>
        <v>2.8495717479890686E-2</v>
      </c>
      <c r="AL31" s="33">
        <f t="shared" si="26"/>
        <v>2.8495717479890686E-2</v>
      </c>
      <c r="AM31" s="33">
        <f t="shared" si="26"/>
        <v>2.8495717479890686E-2</v>
      </c>
      <c r="AN31" s="33">
        <f t="shared" si="26"/>
        <v>2.8495717479890686E-2</v>
      </c>
      <c r="AO31" s="33">
        <f t="shared" si="26"/>
        <v>2.8495717479890686E-2</v>
      </c>
      <c r="AP31" s="33">
        <f t="shared" si="26"/>
        <v>2.8495717479890686E-2</v>
      </c>
      <c r="AQ31" s="33">
        <f t="shared" si="26"/>
        <v>2.8495717479890686E-2</v>
      </c>
      <c r="AR31" s="33">
        <f t="shared" ref="AR31:BK31" si="27">AQ31*(1-$G$4)</f>
        <v>2.8495717479890686E-2</v>
      </c>
      <c r="AS31" s="33">
        <f t="shared" si="27"/>
        <v>2.8495717479890686E-2</v>
      </c>
      <c r="AT31" s="33">
        <f t="shared" si="27"/>
        <v>2.8495717479890686E-2</v>
      </c>
      <c r="AU31" s="33">
        <f t="shared" si="27"/>
        <v>2.8495717479890686E-2</v>
      </c>
      <c r="AV31" s="33">
        <f t="shared" si="27"/>
        <v>2.8495717479890686E-2</v>
      </c>
      <c r="AW31" s="33">
        <f t="shared" si="27"/>
        <v>2.8495717479890686E-2</v>
      </c>
      <c r="AX31" s="33">
        <f t="shared" si="27"/>
        <v>2.8495717479890686E-2</v>
      </c>
      <c r="AY31" s="33">
        <f t="shared" si="27"/>
        <v>2.8495717479890686E-2</v>
      </c>
      <c r="AZ31" s="33">
        <f t="shared" si="27"/>
        <v>2.8495717479890686E-2</v>
      </c>
      <c r="BA31" s="33">
        <f t="shared" si="27"/>
        <v>2.8495717479890686E-2</v>
      </c>
      <c r="BB31" s="33">
        <f t="shared" si="27"/>
        <v>2.8495717479890686E-2</v>
      </c>
      <c r="BC31" s="33">
        <f t="shared" si="27"/>
        <v>2.8495717479890686E-2</v>
      </c>
      <c r="BD31" s="33">
        <f t="shared" si="27"/>
        <v>2.8495717479890686E-2</v>
      </c>
      <c r="BE31" s="33">
        <f t="shared" si="27"/>
        <v>2.8495717479890686E-2</v>
      </c>
      <c r="BF31" s="33">
        <f t="shared" si="27"/>
        <v>2.8495717479890686E-2</v>
      </c>
      <c r="BG31" s="33">
        <f t="shared" si="27"/>
        <v>2.8495717479890686E-2</v>
      </c>
      <c r="BH31" s="33">
        <f t="shared" si="27"/>
        <v>2.8495717479890686E-2</v>
      </c>
      <c r="BI31" s="33">
        <f t="shared" si="27"/>
        <v>2.8495717479890686E-2</v>
      </c>
      <c r="BJ31" s="33">
        <f t="shared" si="27"/>
        <v>2.8495717479890686E-2</v>
      </c>
      <c r="BK31" s="33">
        <f t="shared" si="27"/>
        <v>2.8495717479890686E-2</v>
      </c>
      <c r="BL31" t="str">
        <f t="shared" si="6"/>
        <v>03_CDA</v>
      </c>
      <c r="BM31" t="str">
        <f t="shared" si="7"/>
        <v>d_nonenergy_7_x_other_petrol_prod</v>
      </c>
      <c r="BP31" s="4">
        <f t="shared" si="8"/>
        <v>298.06796350799999</v>
      </c>
      <c r="BQ31" s="4">
        <f t="shared" si="9"/>
        <v>333.49004996399998</v>
      </c>
      <c r="BR31" s="4" cm="1">
        <f t="array" ref="BR31">L31*INDEX(prod_est,$H31+$I31-1,MATCH(BR$14,$BQ$14:$DQ$14,0))</f>
        <v>333.11909560317287</v>
      </c>
      <c r="BS31" s="4" cm="1">
        <f t="array" ref="BS31">M31*INDEX(prod_est,$H31+$I31-1,MATCH(BS$14,$BQ$14:$DQ$14,0))</f>
        <v>316.84006069072461</v>
      </c>
      <c r="BT31" s="4" cm="1">
        <f t="array" ref="BT31">N31*INDEX(prod_est,$H31+$I31-1,MATCH(BT$14,$BQ$14:$DQ$14,0))</f>
        <v>319.08997727990175</v>
      </c>
      <c r="BU31" s="4" cm="1">
        <f t="array" ref="BU31">O31*INDEX(prod_est,$H31+$I31-1,MATCH(BU$14,$BQ$14:$DQ$14,0))</f>
        <v>321.37747072795577</v>
      </c>
      <c r="BV31" s="4" cm="1">
        <f t="array" ref="BV31">P31*INDEX(prod_est,$H31+$I31-1,MATCH(BV$14,$BQ$14:$DQ$14,0))</f>
        <v>323.70223634795252</v>
      </c>
      <c r="BW31" s="4" cm="1">
        <f t="array" ref="BW31">Q31*INDEX(prod_est,$H31+$I31-1,MATCH(BW$14,$BQ$14:$DQ$14,0))</f>
        <v>326.02992490138899</v>
      </c>
      <c r="BX31" s="4" cm="1">
        <f t="array" ref="BX31">R31*INDEX(prod_est,$H31+$I31-1,MATCH(BX$14,$BQ$14:$DQ$14,0))</f>
        <v>328.34244510676018</v>
      </c>
      <c r="BY31" s="4" cm="1">
        <f t="array" ref="BY31">S31*INDEX(prod_est,$H31+$I31-1,MATCH(BY$14,$BQ$14:$DQ$14,0))</f>
        <v>330.64044502256922</v>
      </c>
      <c r="BZ31" s="4" cm="1">
        <f t="array" ref="BZ31">T31*INDEX(prod_est,$H31+$I31-1,MATCH(BZ$14,$BQ$14:$DQ$14,0))</f>
        <v>332.92670297907347</v>
      </c>
      <c r="CA31" s="4" cm="1">
        <f t="array" ref="CA31">U31*INDEX(prod_est,$H31+$I31-1,MATCH(CA$14,$BQ$14:$DQ$14,0))</f>
        <v>332.91925340661112</v>
      </c>
      <c r="CB31" s="4" cm="1">
        <f t="array" ref="CB31">V31*INDEX(prod_est,$H31+$I31-1,MATCH(CB$14,$BQ$14:$DQ$14,0))</f>
        <v>332.8968332369962</v>
      </c>
      <c r="CC31" s="4" cm="1">
        <f t="array" ref="CC31">W31*INDEX(prod_est,$H31+$I31-1,MATCH(CC$14,$BQ$14:$DQ$14,0))</f>
        <v>332.85454661684804</v>
      </c>
      <c r="CD31" s="4" cm="1">
        <f t="array" ref="CD31">X31*INDEX(prod_est,$H31+$I31-1,MATCH(CD$14,$BQ$14:$DQ$14,0))</f>
        <v>332.78937921705585</v>
      </c>
      <c r="CE31" s="4" cm="1">
        <f t="array" ref="CE31">Y31*INDEX(prod_est,$H31+$I31-1,MATCH(CE$14,$BQ$14:$DQ$14,0))</f>
        <v>332.70169630490761</v>
      </c>
      <c r="CF31" s="4" cm="1">
        <f t="array" ref="CF31">Z31*INDEX(prod_est,$H31+$I31-1,MATCH(CF$14,$BQ$14:$DQ$14,0))</f>
        <v>332.59308977341698</v>
      </c>
      <c r="CG31" s="4" cm="1">
        <f t="array" ref="CG31">AA31*INDEX(prod_est,$H31+$I31-1,MATCH(CG$14,$BQ$14:$DQ$14,0))</f>
        <v>332.46548791024946</v>
      </c>
      <c r="CH31" s="4" cm="1">
        <f t="array" ref="CH31">AB31*INDEX(prod_est,$H31+$I31-1,MATCH(CH$14,$BQ$14:$DQ$14,0))</f>
        <v>332.31709631776334</v>
      </c>
      <c r="CI31" s="4" cm="1">
        <f t="array" ref="CI31">AC31*INDEX(prod_est,$H31+$I31-1,MATCH(CI$14,$BQ$14:$DQ$14,0))</f>
        <v>332.14865994482534</v>
      </c>
      <c r="CJ31" s="4" cm="1">
        <f t="array" ref="CJ31">AD31*INDEX(prod_est,$H31+$I31-1,MATCH(CJ$14,$BQ$14:$DQ$14,0))</f>
        <v>331.96260711254496</v>
      </c>
      <c r="CK31" s="4" cm="1">
        <f t="array" ref="CK31">AE31*INDEX(prod_est,$H31+$I31-1,MATCH(CK$14,$BQ$14:$DQ$14,0))</f>
        <v>331.75953904231977</v>
      </c>
      <c r="CL31" s="4" cm="1">
        <f t="array" ref="CL31">AF31*INDEX(prod_est,$H31+$I31-1,MATCH(CL$14,$BQ$14:$DQ$14,0))</f>
        <v>331.5396803926937</v>
      </c>
      <c r="CM31" s="4" cm="1">
        <f t="array" ref="CM31">AG31*INDEX(prod_est,$H31+$I31-1,MATCH(CM$14,$BQ$14:$DQ$14,0))</f>
        <v>331.30342204254373</v>
      </c>
      <c r="CN31" s="4" cm="1">
        <f t="array" ref="CN31">AH31*INDEX(prod_est,$H31+$I31-1,MATCH(CN$14,$BQ$14:$DQ$14,0))</f>
        <v>331.05294351157272</v>
      </c>
      <c r="CO31" s="4" cm="1">
        <f t="array" ref="CO31">AI31*INDEX(prod_est,$H31+$I31-1,MATCH(CO$14,$BQ$14:$DQ$14,0))</f>
        <v>330.79235934287271</v>
      </c>
      <c r="CP31" s="4" cm="1">
        <f t="array" ref="CP31">AJ31*INDEX(prod_est,$H31+$I31-1,MATCH(CP$14,$BQ$14:$DQ$14,0))</f>
        <v>330.52382548632994</v>
      </c>
      <c r="CQ31" s="4" cm="1">
        <f t="array" ref="CQ31">AK31*INDEX(prod_est,$H31+$I31-1,MATCH(CQ$14,$BQ$14:$DQ$14,0))</f>
        <v>330.25051788817007</v>
      </c>
      <c r="CR31" s="4" cm="1">
        <f t="array" ref="CR31">AL31*INDEX(prod_est,$H31+$I31-1,MATCH(CR$14,$BQ$14:$DQ$14,0))</f>
        <v>329.97113525696022</v>
      </c>
      <c r="CS31" s="4" cm="1">
        <f t="array" ref="CS31">AM31*INDEX(prod_est,$H31+$I31-1,MATCH(CS$14,$BQ$14:$DQ$14,0))</f>
        <v>329.88672532142334</v>
      </c>
      <c r="CT31" s="4" cm="1">
        <f t="array" ref="CT31">AN31*INDEX(prod_est,$H31+$I31-1,MATCH(CT$14,$BQ$14:$DQ$14,0))</f>
        <v>329.796796568118</v>
      </c>
      <c r="CU31" s="4" cm="1">
        <f t="array" ref="CU31">AO31*INDEX(prod_est,$H31+$I31-1,MATCH(CU$14,$BQ$14:$DQ$14,0))</f>
        <v>329.70198619099074</v>
      </c>
      <c r="CV31" s="4" cm="1">
        <f t="array" ref="CV31">AP31*INDEX(prod_est,$H31+$I31-1,MATCH(CV$14,$BQ$14:$DQ$14,0))</f>
        <v>329.60122228202493</v>
      </c>
      <c r="CW31" s="4" cm="1">
        <f t="array" ref="CW31">AQ31*INDEX(prod_est,$H31+$I31-1,MATCH(CW$14,$BQ$14:$DQ$14,0))</f>
        <v>329.49320717826726</v>
      </c>
      <c r="CX31" s="4" cm="1">
        <f t="array" ref="CX31">AR31*INDEX(prod_est,$H31+$I31-1,MATCH(CX$14,$BQ$14:$DQ$14,0))</f>
        <v>329.49320717826726</v>
      </c>
      <c r="CY31" s="4" cm="1">
        <f t="array" ref="CY31">AS31*INDEX(prod_est,$H31+$I31-1,MATCH(CY$14,$BQ$14:$DQ$14,0))</f>
        <v>329.49320717826726</v>
      </c>
      <c r="CZ31" s="4" cm="1">
        <f t="array" ref="CZ31">AT31*INDEX(prod_est,$H31+$I31-1,MATCH(CZ$14,$BQ$14:$DQ$14,0))</f>
        <v>329.49320717826726</v>
      </c>
      <c r="DA31" s="4" cm="1">
        <f t="array" ref="DA31">AU31*INDEX(prod_est,$H31+$I31-1,MATCH(DA$14,$BQ$14:$DQ$14,0))</f>
        <v>329.49320717826726</v>
      </c>
      <c r="DB31" s="4" cm="1">
        <f t="array" ref="DB31">AV31*INDEX(prod_est,$H31+$I31-1,MATCH(DB$14,$BQ$14:$DQ$14,0))</f>
        <v>329.49320717826726</v>
      </c>
      <c r="DC31" s="4" cm="1">
        <f t="array" ref="DC31">AW31*INDEX(prod_est,$H31+$I31-1,MATCH(DC$14,$BQ$14:$DQ$14,0))</f>
        <v>329.49320717826726</v>
      </c>
      <c r="DD31" s="4" cm="1">
        <f t="array" ref="DD31">AX31*INDEX(prod_est,$H31+$I31-1,MATCH(DD$14,$BQ$14:$DQ$14,0))</f>
        <v>329.49320717826726</v>
      </c>
      <c r="DE31" s="4" cm="1">
        <f t="array" ref="DE31">AY31*INDEX(prod_est,$H31+$I31-1,MATCH(DE$14,$BQ$14:$DQ$14,0))</f>
        <v>329.49320717826726</v>
      </c>
      <c r="DF31" s="4" cm="1">
        <f t="array" ref="DF31">AZ31*INDEX(prod_est,$H31+$I31-1,MATCH(DF$14,$BQ$14:$DQ$14,0))</f>
        <v>329.49320717826726</v>
      </c>
      <c r="DG31" s="4" cm="1">
        <f t="array" ref="DG31">BA31*INDEX(prod_est,$H31+$I31-1,MATCH(DG$14,$BQ$14:$DQ$14,0))</f>
        <v>329.49320717826726</v>
      </c>
      <c r="DH31" s="4" cm="1">
        <f t="array" ref="DH31">BB31*INDEX(prod_est,$H31+$I31-1,MATCH(DH$14,$BQ$14:$DQ$14,0))</f>
        <v>329.49320717826726</v>
      </c>
      <c r="DI31" s="4" cm="1">
        <f t="array" ref="DI31">BC31*INDEX(prod_est,$H31+$I31-1,MATCH(DI$14,$BQ$14:$DQ$14,0))</f>
        <v>329.49320717826726</v>
      </c>
      <c r="DJ31" s="4" cm="1">
        <f t="array" ref="DJ31">BD31*INDEX(prod_est,$H31+$I31-1,MATCH(DJ$14,$BQ$14:$DQ$14,0))</f>
        <v>329.49320717826726</v>
      </c>
      <c r="DK31" s="4" cm="1">
        <f t="array" ref="DK31">BE31*INDEX(prod_est,$H31+$I31-1,MATCH(DK$14,$BQ$14:$DQ$14,0))</f>
        <v>329.49320717826726</v>
      </c>
      <c r="DL31" s="4" cm="1">
        <f t="array" ref="DL31">BF31*INDEX(prod_est,$H31+$I31-1,MATCH(DL$14,$BQ$14:$DQ$14,0))</f>
        <v>329.49320717826726</v>
      </c>
      <c r="DM31" s="4" cm="1">
        <f t="array" ref="DM31">BG31*INDEX(prod_est,$H31+$I31-1,MATCH(DM$14,$BQ$14:$DQ$14,0))</f>
        <v>329.49320717826726</v>
      </c>
      <c r="DN31" s="4" cm="1">
        <f t="array" ref="DN31">BH31*INDEX(prod_est,$H31+$I31-1,MATCH(DN$14,$BQ$14:$DQ$14,0))</f>
        <v>329.49320717826726</v>
      </c>
      <c r="DO31" s="4" cm="1">
        <f t="array" ref="DO31">BI31*INDEX(prod_est,$H31+$I31-1,MATCH(DO$14,$BQ$14:$DQ$14,0))</f>
        <v>329.49320717826726</v>
      </c>
      <c r="DP31" s="4" cm="1">
        <f t="array" ref="DP31">BJ31*INDEX(prod_est,$H31+$I31-1,MATCH(DP$14,$BQ$14:$DQ$14,0))</f>
        <v>329.49320717826726</v>
      </c>
      <c r="DQ31" s="4" cm="1">
        <f t="array" ref="DQ31">BK31*INDEX(prod_est,$H31+$I31-1,MATCH(DQ$14,$BQ$14:$DQ$14,0))</f>
        <v>329.49320717826726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</f>
        <v>3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26"/>
        <v>1.1647465898287024E-2</v>
      </c>
      <c r="M32" s="33">
        <f t="shared" si="26"/>
        <v>1.1647465898287024E-2</v>
      </c>
      <c r="N32" s="33">
        <f t="shared" si="26"/>
        <v>1.1647465898287024E-2</v>
      </c>
      <c r="O32" s="33">
        <f t="shared" si="26"/>
        <v>1.1647465898287024E-2</v>
      </c>
      <c r="P32" s="33">
        <f t="shared" si="26"/>
        <v>1.1647465898287024E-2</v>
      </c>
      <c r="Q32" s="33">
        <f t="shared" si="26"/>
        <v>1.1647465898287024E-2</v>
      </c>
      <c r="R32" s="33">
        <f t="shared" si="26"/>
        <v>1.1647465898287024E-2</v>
      </c>
      <c r="S32" s="33">
        <f t="shared" si="26"/>
        <v>1.1647465898287024E-2</v>
      </c>
      <c r="T32" s="33">
        <f t="shared" si="26"/>
        <v>1.1647465898287024E-2</v>
      </c>
      <c r="U32" s="33">
        <f t="shared" si="26"/>
        <v>1.1647465898287024E-2</v>
      </c>
      <c r="V32" s="33">
        <f t="shared" si="26"/>
        <v>1.1647465898287024E-2</v>
      </c>
      <c r="W32" s="33">
        <f t="shared" si="26"/>
        <v>1.1647465898287024E-2</v>
      </c>
      <c r="X32" s="33">
        <f t="shared" si="26"/>
        <v>1.1647465898287024E-2</v>
      </c>
      <c r="Y32" s="33">
        <f t="shared" si="26"/>
        <v>1.1647465898287024E-2</v>
      </c>
      <c r="Z32" s="33">
        <f t="shared" si="26"/>
        <v>1.1647465898287024E-2</v>
      </c>
      <c r="AA32" s="33">
        <f t="shared" si="26"/>
        <v>1.1647465898287024E-2</v>
      </c>
      <c r="AB32" s="33">
        <f t="shared" si="26"/>
        <v>1.1647465898287024E-2</v>
      </c>
      <c r="AC32" s="33">
        <f t="shared" si="26"/>
        <v>1.1647465898287024E-2</v>
      </c>
      <c r="AD32" s="33">
        <f t="shared" si="26"/>
        <v>1.1647465898287024E-2</v>
      </c>
      <c r="AE32" s="33">
        <f t="shared" si="26"/>
        <v>1.1647465898287024E-2</v>
      </c>
      <c r="AF32" s="33">
        <f t="shared" si="26"/>
        <v>1.1647465898287024E-2</v>
      </c>
      <c r="AG32" s="33">
        <f t="shared" si="26"/>
        <v>1.1647465898287024E-2</v>
      </c>
      <c r="AH32" s="33">
        <f t="shared" si="26"/>
        <v>1.1647465898287024E-2</v>
      </c>
      <c r="AI32" s="33">
        <f t="shared" si="26"/>
        <v>1.1647465898287024E-2</v>
      </c>
      <c r="AJ32" s="33">
        <f t="shared" si="26"/>
        <v>1.1647465898287024E-2</v>
      </c>
      <c r="AK32" s="33">
        <f t="shared" si="26"/>
        <v>1.1647465898287024E-2</v>
      </c>
      <c r="AL32" s="33">
        <f t="shared" si="26"/>
        <v>1.1647465898287024E-2</v>
      </c>
      <c r="AM32" s="33">
        <f t="shared" si="26"/>
        <v>1.1647465898287024E-2</v>
      </c>
      <c r="AN32" s="33">
        <f t="shared" si="26"/>
        <v>1.1647465898287024E-2</v>
      </c>
      <c r="AO32" s="33">
        <f t="shared" si="26"/>
        <v>1.1647465898287024E-2</v>
      </c>
      <c r="AP32" s="33">
        <f t="shared" si="26"/>
        <v>1.1647465898287024E-2</v>
      </c>
      <c r="AQ32" s="33">
        <f t="shared" si="26"/>
        <v>1.1647465898287024E-2</v>
      </c>
      <c r="AR32" s="33">
        <f t="shared" ref="AR32:BK32" si="28">AQ32*(1-$G$4)</f>
        <v>1.1647465898287024E-2</v>
      </c>
      <c r="AS32" s="33">
        <f t="shared" si="28"/>
        <v>1.1647465898287024E-2</v>
      </c>
      <c r="AT32" s="33">
        <f t="shared" si="28"/>
        <v>1.1647465898287024E-2</v>
      </c>
      <c r="AU32" s="33">
        <f t="shared" si="28"/>
        <v>1.1647465898287024E-2</v>
      </c>
      <c r="AV32" s="33">
        <f t="shared" si="28"/>
        <v>1.1647465898287024E-2</v>
      </c>
      <c r="AW32" s="33">
        <f t="shared" si="28"/>
        <v>1.1647465898287024E-2</v>
      </c>
      <c r="AX32" s="33">
        <f t="shared" si="28"/>
        <v>1.1647465898287024E-2</v>
      </c>
      <c r="AY32" s="33">
        <f t="shared" si="28"/>
        <v>1.1647465898287024E-2</v>
      </c>
      <c r="AZ32" s="33">
        <f t="shared" si="28"/>
        <v>1.1647465898287024E-2</v>
      </c>
      <c r="BA32" s="33">
        <f t="shared" si="28"/>
        <v>1.1647465898287024E-2</v>
      </c>
      <c r="BB32" s="33">
        <f t="shared" si="28"/>
        <v>1.1647465898287024E-2</v>
      </c>
      <c r="BC32" s="33">
        <f t="shared" si="28"/>
        <v>1.1647465898287024E-2</v>
      </c>
      <c r="BD32" s="33">
        <f t="shared" si="28"/>
        <v>1.1647465898287024E-2</v>
      </c>
      <c r="BE32" s="33">
        <f t="shared" si="28"/>
        <v>1.1647465898287024E-2</v>
      </c>
      <c r="BF32" s="33">
        <f t="shared" si="28"/>
        <v>1.1647465898287024E-2</v>
      </c>
      <c r="BG32" s="33">
        <f t="shared" si="28"/>
        <v>1.1647465898287024E-2</v>
      </c>
      <c r="BH32" s="33">
        <f t="shared" si="28"/>
        <v>1.1647465898287024E-2</v>
      </c>
      <c r="BI32" s="33">
        <f t="shared" si="28"/>
        <v>1.1647465898287024E-2</v>
      </c>
      <c r="BJ32" s="33">
        <f t="shared" si="28"/>
        <v>1.1647465898287024E-2</v>
      </c>
      <c r="BK32" s="33">
        <f t="shared" si="28"/>
        <v>1.1647465898287024E-2</v>
      </c>
      <c r="BL32" t="str">
        <f t="shared" si="6"/>
        <v>03_CDA</v>
      </c>
      <c r="BM32" t="str">
        <f t="shared" si="7"/>
        <v>d_nonenergy_8_1_natural_gas</v>
      </c>
      <c r="BP32" s="4">
        <f t="shared" si="8"/>
        <v>128.677488012</v>
      </c>
      <c r="BQ32" s="4">
        <f t="shared" si="9"/>
        <v>136.31220154799999</v>
      </c>
      <c r="BR32" s="4" cm="1">
        <f t="array" ref="BR32">L32*INDEX(prod_est,$H32+$I32-1,MATCH(BR$14,$BQ$14:$DQ$14,0))</f>
        <v>136.16057601793204</v>
      </c>
      <c r="BS32" s="4" cm="1">
        <f t="array" ref="BS32">M32*INDEX(prod_est,$H32+$I32-1,MATCH(BS$14,$BQ$14:$DQ$14,0))</f>
        <v>129.5066111148349</v>
      </c>
      <c r="BT32" s="4" cm="1">
        <f t="array" ref="BT32">N32*INDEX(prod_est,$H32+$I32-1,MATCH(BT$14,$BQ$14:$DQ$14,0))</f>
        <v>130.42625199648398</v>
      </c>
      <c r="BU32" s="4" cm="1">
        <f t="array" ref="BU32">O32*INDEX(prod_est,$H32+$I32-1,MATCH(BU$14,$BQ$14:$DQ$14,0))</f>
        <v>131.3612522100272</v>
      </c>
      <c r="BV32" s="4" cm="1">
        <f t="array" ref="BV32">P32*INDEX(prod_est,$H32+$I32-1,MATCH(BV$14,$BQ$14:$DQ$14,0))</f>
        <v>132.31148721637615</v>
      </c>
      <c r="BW32" s="4" cm="1">
        <f t="array" ref="BW32">Q32*INDEX(prod_est,$H32+$I32-1,MATCH(BW$14,$BQ$14:$DQ$14,0))</f>
        <v>133.2629169554981</v>
      </c>
      <c r="BX32" s="4" cm="1">
        <f t="array" ref="BX32">R32*INDEX(prod_est,$H32+$I32-1,MATCH(BX$14,$BQ$14:$DQ$14,0))</f>
        <v>134.20814671678303</v>
      </c>
      <c r="BY32" s="4" cm="1">
        <f t="array" ref="BY32">S32*INDEX(prod_est,$H32+$I32-1,MATCH(BY$14,$BQ$14:$DQ$14,0))</f>
        <v>135.14744139053676</v>
      </c>
      <c r="BZ32" s="4" cm="1">
        <f t="array" ref="BZ32">T32*INDEX(prod_est,$H32+$I32-1,MATCH(BZ$14,$BQ$14:$DQ$14,0))</f>
        <v>136.08193660378635</v>
      </c>
      <c r="CA32" s="4" cm="1">
        <f t="array" ref="CA32">U32*INDEX(prod_est,$H32+$I32-1,MATCH(CA$14,$BQ$14:$DQ$14,0))</f>
        <v>136.07889163251048</v>
      </c>
      <c r="CB32" s="4" cm="1">
        <f t="array" ref="CB32">V32*INDEX(prod_est,$H32+$I32-1,MATCH(CB$14,$BQ$14:$DQ$14,0))</f>
        <v>136.06972751298241</v>
      </c>
      <c r="CC32" s="4" cm="1">
        <f t="array" ref="CC32">W32*INDEX(prod_est,$H32+$I32-1,MATCH(CC$14,$BQ$14:$DQ$14,0))</f>
        <v>136.05244309238563</v>
      </c>
      <c r="CD32" s="4" cm="1">
        <f t="array" ref="CD32">X32*INDEX(prod_est,$H32+$I32-1,MATCH(CD$14,$BQ$14:$DQ$14,0))</f>
        <v>136.02580628047536</v>
      </c>
      <c r="CE32" s="4" cm="1">
        <f t="array" ref="CE32">Y32*INDEX(prod_est,$H32+$I32-1,MATCH(CE$14,$BQ$14:$DQ$14,0))</f>
        <v>135.98996637822233</v>
      </c>
      <c r="CF32" s="4" cm="1">
        <f t="array" ref="CF32">Z32*INDEX(prod_est,$H32+$I32-1,MATCH(CF$14,$BQ$14:$DQ$14,0))</f>
        <v>135.9455740630346</v>
      </c>
      <c r="CG32" s="4" cm="1">
        <f t="array" ref="CG32">AA32*INDEX(prod_est,$H32+$I32-1,MATCH(CG$14,$BQ$14:$DQ$14,0))</f>
        <v>135.89341751176158</v>
      </c>
      <c r="CH32" s="4" cm="1">
        <f t="array" ref="CH32">AB32*INDEX(prod_est,$H32+$I32-1,MATCH(CH$14,$BQ$14:$DQ$14,0))</f>
        <v>135.83276327435576</v>
      </c>
      <c r="CI32" s="4" cm="1">
        <f t="array" ref="CI32">AC32*INDEX(prod_est,$H32+$I32-1,MATCH(CI$14,$BQ$14:$DQ$14,0))</f>
        <v>135.76391584451963</v>
      </c>
      <c r="CJ32" s="4" cm="1">
        <f t="array" ref="CJ32">AD32*INDEX(prod_est,$H32+$I32-1,MATCH(CJ$14,$BQ$14:$DQ$14,0))</f>
        <v>135.68786778498946</v>
      </c>
      <c r="CK32" s="4" cm="1">
        <f t="array" ref="CK32">AE32*INDEX(prod_est,$H32+$I32-1,MATCH(CK$14,$BQ$14:$DQ$14,0))</f>
        <v>135.60486484166481</v>
      </c>
      <c r="CL32" s="4" cm="1">
        <f t="array" ref="CL32">AF32*INDEX(prod_est,$H32+$I32-1,MATCH(CL$14,$BQ$14:$DQ$14,0))</f>
        <v>135.51499884247494</v>
      </c>
      <c r="CM32" s="4" cm="1">
        <f t="array" ref="CM32">AG32*INDEX(prod_est,$H32+$I32-1,MATCH(CM$14,$BQ$14:$DQ$14,0))</f>
        <v>135.41842955698493</v>
      </c>
      <c r="CN32" s="4" cm="1">
        <f t="array" ref="CN32">AH32*INDEX(prod_est,$H32+$I32-1,MATCH(CN$14,$BQ$14:$DQ$14,0))</f>
        <v>135.3160478517411</v>
      </c>
      <c r="CO32" s="4" cm="1">
        <f t="array" ref="CO32">AI32*INDEX(prod_est,$H32+$I32-1,MATCH(CO$14,$BQ$14:$DQ$14,0))</f>
        <v>135.20953552332867</v>
      </c>
      <c r="CP32" s="4" cm="1">
        <f t="array" ref="CP32">AJ32*INDEX(prod_est,$H32+$I32-1,MATCH(CP$14,$BQ$14:$DQ$14,0))</f>
        <v>135.09977380426247</v>
      </c>
      <c r="CQ32" s="4" cm="1">
        <f t="array" ref="CQ32">AK32*INDEX(prod_est,$H32+$I32-1,MATCH(CQ$14,$BQ$14:$DQ$14,0))</f>
        <v>134.98806084488334</v>
      </c>
      <c r="CR32" s="4" cm="1">
        <f t="array" ref="CR32">AL32*INDEX(prod_est,$H32+$I32-1,MATCH(CR$14,$BQ$14:$DQ$14,0))</f>
        <v>134.87386474956176</v>
      </c>
      <c r="CS32" s="4" cm="1">
        <f t="array" ref="CS32">AM32*INDEX(prod_est,$H32+$I32-1,MATCH(CS$14,$BQ$14:$DQ$14,0))</f>
        <v>134.83936265827958</v>
      </c>
      <c r="CT32" s="4" cm="1">
        <f t="array" ref="CT32">AN32*INDEX(prod_est,$H32+$I32-1,MATCH(CT$14,$BQ$14:$DQ$14,0))</f>
        <v>134.80260478095505</v>
      </c>
      <c r="CU32" s="4" cm="1">
        <f t="array" ref="CU32">AO32*INDEX(prod_est,$H32+$I32-1,MATCH(CU$14,$BQ$14:$DQ$14,0))</f>
        <v>134.76385156706695</v>
      </c>
      <c r="CV32" s="4" cm="1">
        <f t="array" ref="CV32">AP32*INDEX(prod_est,$H32+$I32-1,MATCH(CV$14,$BQ$14:$DQ$14,0))</f>
        <v>134.72266488018022</v>
      </c>
      <c r="CW32" s="4" cm="1">
        <f t="array" ref="CW32">AQ32*INDEX(prod_est,$H32+$I32-1,MATCH(CW$14,$BQ$14:$DQ$14,0))</f>
        <v>134.67851430778612</v>
      </c>
      <c r="CX32" s="4" cm="1">
        <f t="array" ref="CX32">AR32*INDEX(prod_est,$H32+$I32-1,MATCH(CX$14,$BQ$14:$DQ$14,0))</f>
        <v>134.67851430778612</v>
      </c>
      <c r="CY32" s="4" cm="1">
        <f t="array" ref="CY32">AS32*INDEX(prod_est,$H32+$I32-1,MATCH(CY$14,$BQ$14:$DQ$14,0))</f>
        <v>134.67851430778612</v>
      </c>
      <c r="CZ32" s="4" cm="1">
        <f t="array" ref="CZ32">AT32*INDEX(prod_est,$H32+$I32-1,MATCH(CZ$14,$BQ$14:$DQ$14,0))</f>
        <v>134.67851430778612</v>
      </c>
      <c r="DA32" s="4" cm="1">
        <f t="array" ref="DA32">AU32*INDEX(prod_est,$H32+$I32-1,MATCH(DA$14,$BQ$14:$DQ$14,0))</f>
        <v>134.67851430778612</v>
      </c>
      <c r="DB32" s="4" cm="1">
        <f t="array" ref="DB32">AV32*INDEX(prod_est,$H32+$I32-1,MATCH(DB$14,$BQ$14:$DQ$14,0))</f>
        <v>134.67851430778612</v>
      </c>
      <c r="DC32" s="4" cm="1">
        <f t="array" ref="DC32">AW32*INDEX(prod_est,$H32+$I32-1,MATCH(DC$14,$BQ$14:$DQ$14,0))</f>
        <v>134.67851430778612</v>
      </c>
      <c r="DD32" s="4" cm="1">
        <f t="array" ref="DD32">AX32*INDEX(prod_est,$H32+$I32-1,MATCH(DD$14,$BQ$14:$DQ$14,0))</f>
        <v>134.67851430778612</v>
      </c>
      <c r="DE32" s="4" cm="1">
        <f t="array" ref="DE32">AY32*INDEX(prod_est,$H32+$I32-1,MATCH(DE$14,$BQ$14:$DQ$14,0))</f>
        <v>134.67851430778612</v>
      </c>
      <c r="DF32" s="4" cm="1">
        <f t="array" ref="DF32">AZ32*INDEX(prod_est,$H32+$I32-1,MATCH(DF$14,$BQ$14:$DQ$14,0))</f>
        <v>134.67851430778612</v>
      </c>
      <c r="DG32" s="4" cm="1">
        <f t="array" ref="DG32">BA32*INDEX(prod_est,$H32+$I32-1,MATCH(DG$14,$BQ$14:$DQ$14,0))</f>
        <v>134.67851430778612</v>
      </c>
      <c r="DH32" s="4" cm="1">
        <f t="array" ref="DH32">BB32*INDEX(prod_est,$H32+$I32-1,MATCH(DH$14,$BQ$14:$DQ$14,0))</f>
        <v>134.67851430778612</v>
      </c>
      <c r="DI32" s="4" cm="1">
        <f t="array" ref="DI32">BC32*INDEX(prod_est,$H32+$I32-1,MATCH(DI$14,$BQ$14:$DQ$14,0))</f>
        <v>134.67851430778612</v>
      </c>
      <c r="DJ32" s="4" cm="1">
        <f t="array" ref="DJ32">BD32*INDEX(prod_est,$H32+$I32-1,MATCH(DJ$14,$BQ$14:$DQ$14,0))</f>
        <v>134.67851430778612</v>
      </c>
      <c r="DK32" s="4" cm="1">
        <f t="array" ref="DK32">BE32*INDEX(prod_est,$H32+$I32-1,MATCH(DK$14,$BQ$14:$DQ$14,0))</f>
        <v>134.67851430778612</v>
      </c>
      <c r="DL32" s="4" cm="1">
        <f t="array" ref="DL32">BF32*INDEX(prod_est,$H32+$I32-1,MATCH(DL$14,$BQ$14:$DQ$14,0))</f>
        <v>134.67851430778612</v>
      </c>
      <c r="DM32" s="4" cm="1">
        <f t="array" ref="DM32">BG32*INDEX(prod_est,$H32+$I32-1,MATCH(DM$14,$BQ$14:$DQ$14,0))</f>
        <v>134.67851430778612</v>
      </c>
      <c r="DN32" s="4" cm="1">
        <f t="array" ref="DN32">BH32*INDEX(prod_est,$H32+$I32-1,MATCH(DN$14,$BQ$14:$DQ$14,0))</f>
        <v>134.67851430778612</v>
      </c>
      <c r="DO32" s="4" cm="1">
        <f t="array" ref="DO32">BI32*INDEX(prod_est,$H32+$I32-1,MATCH(DO$14,$BQ$14:$DQ$14,0))</f>
        <v>134.67851430778612</v>
      </c>
      <c r="DP32" s="4" cm="1">
        <f t="array" ref="DP32">BJ32*INDEX(prod_est,$H32+$I32-1,MATCH(DP$14,$BQ$14:$DQ$14,0))</f>
        <v>134.67851430778612</v>
      </c>
      <c r="DQ32" s="4" cm="1">
        <f t="array" ref="DQ32">BK32*INDEX(prod_est,$H32+$I32-1,MATCH(DQ$14,$BQ$14:$DQ$14,0))</f>
        <v>134.67851430778612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</f>
        <v>3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03_CDA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</f>
        <v>3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03_CDA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</f>
        <v>3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03_CDA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</f>
        <v>3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03_CDA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</f>
        <v>3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03_CDA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</f>
        <v>3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03_CDA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</f>
        <v>3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03_CDA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</f>
        <v>3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03_CDA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</f>
        <v>3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03_CDA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</f>
        <v>3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03_CDA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</f>
        <v>3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03_CDA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</f>
        <v>3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03_CDA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</f>
        <v>3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03_CDA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</f>
        <v>3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03_CDA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0">SUM(K15:K46)*1000</f>
        <v>79.340920915049594</v>
      </c>
      <c r="L47" s="33">
        <f t="shared" si="40"/>
        <v>79.340920915049594</v>
      </c>
      <c r="M47" s="33">
        <f t="shared" si="40"/>
        <v>79.340920915049594</v>
      </c>
      <c r="N47" s="33">
        <f t="shared" si="40"/>
        <v>79.340920915049594</v>
      </c>
      <c r="O47" s="33">
        <f t="shared" si="40"/>
        <v>79.340920915049594</v>
      </c>
      <c r="P47" s="33">
        <f t="shared" si="40"/>
        <v>79.340920915049594</v>
      </c>
      <c r="Q47" s="33">
        <f t="shared" si="40"/>
        <v>79.340920915049594</v>
      </c>
      <c r="R47" s="33">
        <f t="shared" si="40"/>
        <v>79.340920915049594</v>
      </c>
      <c r="S47" s="33">
        <f t="shared" si="40"/>
        <v>79.340920915049594</v>
      </c>
      <c r="T47" s="33">
        <f t="shared" si="40"/>
        <v>79.340920915049594</v>
      </c>
      <c r="U47" s="33">
        <f t="shared" si="40"/>
        <v>79.340920915049594</v>
      </c>
      <c r="V47" s="33">
        <f t="shared" si="40"/>
        <v>79.340920915049594</v>
      </c>
      <c r="W47" s="33">
        <f t="shared" si="40"/>
        <v>79.340920915049594</v>
      </c>
      <c r="X47" s="33">
        <f t="shared" si="40"/>
        <v>79.340920915049594</v>
      </c>
      <c r="Y47" s="33">
        <f t="shared" si="40"/>
        <v>79.340920915049594</v>
      </c>
      <c r="Z47" s="33">
        <f t="shared" si="40"/>
        <v>79.340920915049594</v>
      </c>
      <c r="AA47" s="33">
        <f t="shared" si="40"/>
        <v>79.340920915049594</v>
      </c>
      <c r="AB47" s="33">
        <f t="shared" si="40"/>
        <v>79.340920915049594</v>
      </c>
      <c r="AC47" s="33">
        <f t="shared" si="40"/>
        <v>79.340920915049594</v>
      </c>
      <c r="AD47" s="33">
        <f t="shared" si="40"/>
        <v>79.340920915049594</v>
      </c>
      <c r="AE47" s="33">
        <f t="shared" si="40"/>
        <v>79.340920915049594</v>
      </c>
      <c r="AF47" s="33">
        <f t="shared" si="40"/>
        <v>79.340920915049594</v>
      </c>
      <c r="AG47" s="33">
        <f t="shared" si="40"/>
        <v>79.340920915049594</v>
      </c>
      <c r="AH47" s="33">
        <f t="shared" si="40"/>
        <v>79.340920915049594</v>
      </c>
      <c r="AI47" s="33">
        <f t="shared" si="40"/>
        <v>79.340920915049594</v>
      </c>
      <c r="AJ47" s="33">
        <f t="shared" si="40"/>
        <v>79.340920915049594</v>
      </c>
      <c r="AK47" s="33">
        <f t="shared" si="40"/>
        <v>79.340920915049594</v>
      </c>
      <c r="AL47" s="33">
        <f t="shared" si="40"/>
        <v>79.340920915049594</v>
      </c>
      <c r="AM47" s="33">
        <f t="shared" si="40"/>
        <v>79.340920915049594</v>
      </c>
      <c r="AN47" s="33">
        <f t="shared" si="40"/>
        <v>79.340920915049594</v>
      </c>
      <c r="AO47" s="33">
        <f t="shared" si="40"/>
        <v>79.340920915049594</v>
      </c>
      <c r="AP47" s="33">
        <f t="shared" si="40"/>
        <v>79.340920915049594</v>
      </c>
      <c r="AQ47" s="33">
        <f t="shared" ref="AQ47:BK47" si="41">SUM(AQ15:AQ46)*1000</f>
        <v>79.340920915049594</v>
      </c>
      <c r="AR47" s="33">
        <f t="shared" si="41"/>
        <v>79.340920915049594</v>
      </c>
      <c r="AS47" s="33">
        <f t="shared" si="41"/>
        <v>79.340920915049594</v>
      </c>
      <c r="AT47" s="33">
        <f t="shared" si="41"/>
        <v>79.340920915049594</v>
      </c>
      <c r="AU47" s="33">
        <f t="shared" si="41"/>
        <v>79.340920915049594</v>
      </c>
      <c r="AV47" s="33">
        <f t="shared" si="41"/>
        <v>79.340920915049594</v>
      </c>
      <c r="AW47" s="33">
        <f t="shared" si="41"/>
        <v>79.340920915049594</v>
      </c>
      <c r="AX47" s="33">
        <f t="shared" si="41"/>
        <v>79.340920915049594</v>
      </c>
      <c r="AY47" s="33">
        <f t="shared" si="41"/>
        <v>79.340920915049594</v>
      </c>
      <c r="AZ47" s="33">
        <f t="shared" si="41"/>
        <v>79.340920915049594</v>
      </c>
      <c r="BA47" s="33">
        <f t="shared" si="41"/>
        <v>79.340920915049594</v>
      </c>
      <c r="BB47" s="33">
        <f t="shared" si="41"/>
        <v>79.340920915049594</v>
      </c>
      <c r="BC47" s="33">
        <f t="shared" si="41"/>
        <v>79.340920915049594</v>
      </c>
      <c r="BD47" s="33">
        <f t="shared" si="41"/>
        <v>79.340920915049594</v>
      </c>
      <c r="BE47" s="33">
        <f t="shared" si="41"/>
        <v>79.340920915049594</v>
      </c>
      <c r="BF47" s="33">
        <f t="shared" si="41"/>
        <v>79.340920915049594</v>
      </c>
      <c r="BG47" s="33">
        <f t="shared" si="41"/>
        <v>79.340920915049594</v>
      </c>
      <c r="BH47" s="33">
        <f t="shared" si="41"/>
        <v>79.340920915049594</v>
      </c>
      <c r="BI47" s="33">
        <f t="shared" si="41"/>
        <v>79.340920915049594</v>
      </c>
      <c r="BJ47" s="33">
        <f t="shared" si="41"/>
        <v>79.340920915049594</v>
      </c>
      <c r="BK47" s="33">
        <f t="shared" si="41"/>
        <v>79.340920915049594</v>
      </c>
    </row>
    <row r="48" spans="1:121" x14ac:dyDescent="0.25">
      <c r="BO48" s="48" t="s">
        <v>167</v>
      </c>
      <c r="BP48" s="53">
        <f>BQ48</f>
        <v>0.35106464168511031</v>
      </c>
      <c r="BQ48" s="53">
        <f t="shared" ref="BQ48:CW48" si="42">$G$5+(($G$6-$G$5)/32)*(BQ53-2018)</f>
        <v>0.35106464168511031</v>
      </c>
      <c r="BR48" s="53">
        <f t="shared" si="42"/>
        <v>0.35048449958610339</v>
      </c>
      <c r="BS48" s="53">
        <f t="shared" si="42"/>
        <v>0.34990435748709647</v>
      </c>
      <c r="BT48" s="53">
        <f t="shared" si="42"/>
        <v>0.34932421538808961</v>
      </c>
      <c r="BU48" s="53">
        <f t="shared" si="42"/>
        <v>0.34874407328908269</v>
      </c>
      <c r="BV48" s="53">
        <f t="shared" si="42"/>
        <v>0.34816393119007577</v>
      </c>
      <c r="BW48" s="53">
        <f t="shared" si="42"/>
        <v>0.34758378909106885</v>
      </c>
      <c r="BX48" s="53">
        <f t="shared" si="42"/>
        <v>0.34700364699206193</v>
      </c>
      <c r="BY48" s="53">
        <f t="shared" si="42"/>
        <v>0.34642350489305507</v>
      </c>
      <c r="BZ48" s="53">
        <f t="shared" si="42"/>
        <v>0.34584336279404815</v>
      </c>
      <c r="CA48" s="53">
        <f t="shared" si="42"/>
        <v>0.34526322069504123</v>
      </c>
      <c r="CB48" s="53">
        <f t="shared" si="42"/>
        <v>0.34468307859603431</v>
      </c>
      <c r="CC48" s="53">
        <f t="shared" si="42"/>
        <v>0.34410293649702739</v>
      </c>
      <c r="CD48" s="53">
        <f t="shared" si="42"/>
        <v>0.34352279439802047</v>
      </c>
      <c r="CE48" s="53">
        <f t="shared" si="42"/>
        <v>0.34294265229901361</v>
      </c>
      <c r="CF48" s="53">
        <f t="shared" si="42"/>
        <v>0.34236251020000669</v>
      </c>
      <c r="CG48" s="53">
        <f t="shared" si="42"/>
        <v>0.34178236810099977</v>
      </c>
      <c r="CH48" s="53">
        <f t="shared" si="42"/>
        <v>0.34120222600199285</v>
      </c>
      <c r="CI48" s="53">
        <f t="shared" si="42"/>
        <v>0.34062208390298593</v>
      </c>
      <c r="CJ48" s="53">
        <f t="shared" si="42"/>
        <v>0.34004194180397906</v>
      </c>
      <c r="CK48" s="53">
        <f t="shared" si="42"/>
        <v>0.33946179970497214</v>
      </c>
      <c r="CL48" s="53">
        <f t="shared" si="42"/>
        <v>0.33888165760596523</v>
      </c>
      <c r="CM48" s="53">
        <f t="shared" si="42"/>
        <v>0.33830151550695831</v>
      </c>
      <c r="CN48" s="53">
        <f t="shared" si="42"/>
        <v>0.33772137340795139</v>
      </c>
      <c r="CO48" s="53">
        <f t="shared" si="42"/>
        <v>0.33714123130894447</v>
      </c>
      <c r="CP48" s="53">
        <f t="shared" si="42"/>
        <v>0.3365610892099376</v>
      </c>
      <c r="CQ48" s="53">
        <f t="shared" si="42"/>
        <v>0.33598094711093068</v>
      </c>
      <c r="CR48" s="53">
        <f t="shared" si="42"/>
        <v>0.33540080501192376</v>
      </c>
      <c r="CS48" s="53">
        <f t="shared" si="42"/>
        <v>0.33482066291291684</v>
      </c>
      <c r="CT48" s="53">
        <f t="shared" si="42"/>
        <v>0.33424052081390992</v>
      </c>
      <c r="CU48" s="53">
        <f t="shared" si="42"/>
        <v>0.33366037871490306</v>
      </c>
      <c r="CV48" s="53">
        <f t="shared" si="42"/>
        <v>0.33308023661589614</v>
      </c>
      <c r="CW48" s="53">
        <f t="shared" si="42"/>
        <v>0.33250009451688922</v>
      </c>
      <c r="CX48" s="53">
        <f t="shared" ref="CX48:DQ48" si="43">CW48</f>
        <v>0.33250009451688922</v>
      </c>
      <c r="CY48" s="53">
        <f t="shared" si="43"/>
        <v>0.33250009451688922</v>
      </c>
      <c r="CZ48" s="53">
        <f t="shared" si="43"/>
        <v>0.33250009451688922</v>
      </c>
      <c r="DA48" s="53">
        <f t="shared" si="43"/>
        <v>0.33250009451688922</v>
      </c>
      <c r="DB48" s="53">
        <f t="shared" si="43"/>
        <v>0.33250009451688922</v>
      </c>
      <c r="DC48" s="53">
        <f t="shared" si="43"/>
        <v>0.33250009451688922</v>
      </c>
      <c r="DD48" s="53">
        <f t="shared" si="43"/>
        <v>0.33250009451688922</v>
      </c>
      <c r="DE48" s="53">
        <f t="shared" si="43"/>
        <v>0.33250009451688922</v>
      </c>
      <c r="DF48" s="53">
        <f t="shared" si="43"/>
        <v>0.33250009451688922</v>
      </c>
      <c r="DG48" s="53">
        <f t="shared" si="43"/>
        <v>0.33250009451688922</v>
      </c>
      <c r="DH48" s="53">
        <f t="shared" si="43"/>
        <v>0.33250009451688922</v>
      </c>
      <c r="DI48" s="53">
        <f t="shared" si="43"/>
        <v>0.33250009451688922</v>
      </c>
      <c r="DJ48" s="53">
        <f t="shared" si="43"/>
        <v>0.33250009451688922</v>
      </c>
      <c r="DK48" s="53">
        <f t="shared" si="43"/>
        <v>0.33250009451688922</v>
      </c>
      <c r="DL48" s="53">
        <f t="shared" si="43"/>
        <v>0.33250009451688922</v>
      </c>
      <c r="DM48" s="53">
        <f t="shared" si="43"/>
        <v>0.33250009451688922</v>
      </c>
      <c r="DN48" s="53">
        <f t="shared" si="43"/>
        <v>0.33250009451688922</v>
      </c>
      <c r="DO48" s="53">
        <f t="shared" si="43"/>
        <v>0.33250009451688922</v>
      </c>
      <c r="DP48" s="53">
        <f t="shared" si="43"/>
        <v>0.33250009451688922</v>
      </c>
      <c r="DQ48" s="53">
        <f t="shared" si="43"/>
        <v>0.33250009451688922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03_CDA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1.831055112</v>
      </c>
      <c r="BL54" t="str">
        <f t="shared" ref="BL54:BL111" si="50">A54</f>
        <v>03_CDA</v>
      </c>
      <c r="BM54" t="str">
        <f t="shared" ref="BM54:BM85" si="51">"d_nonenergy_"&amp;C54</f>
        <v>d_nonenergy_1_x_coal_thermal</v>
      </c>
      <c r="BP54">
        <f t="shared" ref="BP54:CV54" si="52">BP$49*BP15</f>
        <v>2.0999732760000001</v>
      </c>
      <c r="BQ54">
        <f t="shared" si="52"/>
        <v>1.831055112</v>
      </c>
      <c r="BR54">
        <f t="shared" si="52"/>
        <v>1.8290183559445061</v>
      </c>
      <c r="BS54">
        <f t="shared" si="52"/>
        <v>1.7396369483190535</v>
      </c>
      <c r="BT54">
        <f t="shared" si="52"/>
        <v>1.751990304206676</v>
      </c>
      <c r="BU54">
        <f t="shared" si="52"/>
        <v>1.7645499789921097</v>
      </c>
      <c r="BV54">
        <f t="shared" si="52"/>
        <v>1.7773142997661671</v>
      </c>
      <c r="BW54">
        <f t="shared" si="52"/>
        <v>1.790094669151622</v>
      </c>
      <c r="BX54">
        <f t="shared" si="52"/>
        <v>1.8027917554488153</v>
      </c>
      <c r="BY54">
        <f t="shared" si="52"/>
        <v>1.8154091168773554</v>
      </c>
      <c r="BZ54">
        <f t="shared" si="52"/>
        <v>1.8279620080927295</v>
      </c>
      <c r="CA54">
        <f t="shared" si="52"/>
        <v>1.8279211055898188</v>
      </c>
      <c r="CB54">
        <f t="shared" si="52"/>
        <v>1.8277980057666312</v>
      </c>
      <c r="CC54">
        <f t="shared" si="52"/>
        <v>1.8275658275292299</v>
      </c>
      <c r="CD54">
        <f t="shared" si="52"/>
        <v>1.8272080204506138</v>
      </c>
      <c r="CE54">
        <f t="shared" si="52"/>
        <v>1.8267265900614869</v>
      </c>
      <c r="CF54">
        <f t="shared" si="52"/>
        <v>1.8261302767840624</v>
      </c>
      <c r="CG54">
        <f t="shared" si="52"/>
        <v>1.8254296680436253</v>
      </c>
      <c r="CH54">
        <f t="shared" si="52"/>
        <v>1.8246149115493044</v>
      </c>
      <c r="CI54">
        <f t="shared" si="52"/>
        <v>1.8236900975053827</v>
      </c>
      <c r="CJ54">
        <f t="shared" si="52"/>
        <v>1.8226685588127414</v>
      </c>
      <c r="CK54">
        <f t="shared" si="52"/>
        <v>1.8215535965279297</v>
      </c>
      <c r="CL54">
        <f t="shared" si="52"/>
        <v>1.8203464441575408</v>
      </c>
      <c r="CM54">
        <f t="shared" si="52"/>
        <v>1.8190492478548579</v>
      </c>
      <c r="CN54">
        <f t="shared" si="52"/>
        <v>1.817673974455756</v>
      </c>
      <c r="CO54">
        <f t="shared" si="52"/>
        <v>1.8162432152044501</v>
      </c>
      <c r="CP54">
        <f t="shared" si="52"/>
        <v>1.8147688075247583</v>
      </c>
      <c r="CQ54">
        <f t="shared" si="52"/>
        <v>1.8132681892160167</v>
      </c>
      <c r="CR54">
        <f t="shared" si="52"/>
        <v>1.8117342154283849</v>
      </c>
      <c r="CS54">
        <f t="shared" si="52"/>
        <v>1.8112707555920717</v>
      </c>
      <c r="CT54">
        <f t="shared" si="52"/>
        <v>1.8107769942235592</v>
      </c>
      <c r="CU54">
        <f t="shared" si="52"/>
        <v>1.8102564298896962</v>
      </c>
      <c r="CV54">
        <f t="shared" si="52"/>
        <v>1.8097031771895427</v>
      </c>
      <c r="CW54">
        <f t="shared" ref="CW54:DQ54" si="53">CW$49*CW15</f>
        <v>1.8091101111957293</v>
      </c>
      <c r="CX54">
        <f t="shared" si="53"/>
        <v>1.8091101111957293</v>
      </c>
      <c r="CY54">
        <f t="shared" si="53"/>
        <v>1.8091101111957293</v>
      </c>
      <c r="CZ54">
        <f t="shared" si="53"/>
        <v>1.8091101111957293</v>
      </c>
      <c r="DA54">
        <f t="shared" si="53"/>
        <v>1.8091101111957293</v>
      </c>
      <c r="DB54">
        <f t="shared" si="53"/>
        <v>1.8091101111957293</v>
      </c>
      <c r="DC54">
        <f t="shared" si="53"/>
        <v>1.8091101111957293</v>
      </c>
      <c r="DD54">
        <f t="shared" si="53"/>
        <v>1.8091101111957293</v>
      </c>
      <c r="DE54">
        <f t="shared" si="53"/>
        <v>1.8091101111957293</v>
      </c>
      <c r="DF54">
        <f t="shared" si="53"/>
        <v>1.8091101111957293</v>
      </c>
      <c r="DG54">
        <f t="shared" si="53"/>
        <v>1.8091101111957293</v>
      </c>
      <c r="DH54">
        <f t="shared" si="53"/>
        <v>1.8091101111957293</v>
      </c>
      <c r="DI54">
        <f t="shared" si="53"/>
        <v>1.8091101111957293</v>
      </c>
      <c r="DJ54">
        <f t="shared" si="53"/>
        <v>1.8091101111957293</v>
      </c>
      <c r="DK54">
        <f t="shared" si="53"/>
        <v>1.8091101111957293</v>
      </c>
      <c r="DL54">
        <f t="shared" si="53"/>
        <v>1.8091101111957293</v>
      </c>
      <c r="DM54">
        <f t="shared" si="53"/>
        <v>1.8091101111957293</v>
      </c>
      <c r="DN54">
        <f t="shared" si="53"/>
        <v>1.8091101111957293</v>
      </c>
      <c r="DO54">
        <f t="shared" si="53"/>
        <v>1.8091101111957293</v>
      </c>
      <c r="DP54">
        <f t="shared" si="53"/>
        <v>1.8091101111957293</v>
      </c>
      <c r="DQ54">
        <f t="shared" si="53"/>
        <v>1.8091101111957293</v>
      </c>
    </row>
    <row r="55" spans="1:121" x14ac:dyDescent="0.25">
      <c r="A55" t="str">
        <f t="shared" si="48"/>
        <v>03_CDA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03_CDA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03_CDA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1.387882332</v>
      </c>
      <c r="BL56" t="str">
        <f t="shared" si="50"/>
        <v>03_CDA</v>
      </c>
      <c r="BM56" t="str">
        <f t="shared" si="51"/>
        <v>d_nonenergy_1_5_lignite</v>
      </c>
      <c r="BP56">
        <f t="shared" ref="BP56:CW56" si="56">BP$49*BP17</f>
        <v>1.457969364</v>
      </c>
      <c r="BQ56">
        <f t="shared" si="56"/>
        <v>1.387882332</v>
      </c>
      <c r="BR56">
        <f t="shared" si="56"/>
        <v>1.3863385348059734</v>
      </c>
      <c r="BS56">
        <f t="shared" si="56"/>
        <v>1.3185902318522957</v>
      </c>
      <c r="BT56">
        <f t="shared" si="56"/>
        <v>1.327953688072143</v>
      </c>
      <c r="BU56">
        <f t="shared" si="56"/>
        <v>1.3374735275440035</v>
      </c>
      <c r="BV56">
        <f t="shared" si="56"/>
        <v>1.3471484822551945</v>
      </c>
      <c r="BW56">
        <f t="shared" si="56"/>
        <v>1.3568356013103564</v>
      </c>
      <c r="BX56">
        <f t="shared" si="56"/>
        <v>1.3664595943973288</v>
      </c>
      <c r="BY56">
        <f t="shared" si="56"/>
        <v>1.3760231585349489</v>
      </c>
      <c r="BZ56">
        <f t="shared" si="56"/>
        <v>1.3855378562735148</v>
      </c>
      <c r="CA56">
        <f t="shared" si="56"/>
        <v>1.3855068534594801</v>
      </c>
      <c r="CB56">
        <f t="shared" si="56"/>
        <v>1.3854135476553269</v>
      </c>
      <c r="CC56">
        <f t="shared" si="56"/>
        <v>1.38523756383515</v>
      </c>
      <c r="CD56">
        <f t="shared" si="56"/>
        <v>1.3849663572944939</v>
      </c>
      <c r="CE56">
        <f t="shared" si="56"/>
        <v>1.3846014481627162</v>
      </c>
      <c r="CF56">
        <f t="shared" si="56"/>
        <v>1.3841494614056542</v>
      </c>
      <c r="CG56">
        <f t="shared" si="56"/>
        <v>1.3836184219595313</v>
      </c>
      <c r="CH56">
        <f t="shared" si="56"/>
        <v>1.3830008620969474</v>
      </c>
      <c r="CI56">
        <f t="shared" si="56"/>
        <v>1.3822998820644334</v>
      </c>
      <c r="CJ56">
        <f t="shared" si="56"/>
        <v>1.3815255877825849</v>
      </c>
      <c r="CK56">
        <f t="shared" si="56"/>
        <v>1.3806804813487068</v>
      </c>
      <c r="CL56">
        <f t="shared" si="56"/>
        <v>1.3797654977221001</v>
      </c>
      <c r="CM56">
        <f t="shared" si="56"/>
        <v>1.3787822636196252</v>
      </c>
      <c r="CN56">
        <f t="shared" si="56"/>
        <v>1.3777398495274582</v>
      </c>
      <c r="CO56">
        <f t="shared" si="56"/>
        <v>1.3766553788999938</v>
      </c>
      <c r="CP56">
        <f t="shared" si="56"/>
        <v>1.375537824133128</v>
      </c>
      <c r="CQ56">
        <f t="shared" si="56"/>
        <v>1.3744004025317087</v>
      </c>
      <c r="CR56">
        <f t="shared" si="56"/>
        <v>1.3732376985237009</v>
      </c>
      <c r="CS56">
        <f t="shared" si="56"/>
        <v>1.3728864105071934</v>
      </c>
      <c r="CT56">
        <f t="shared" si="56"/>
        <v>1.3725121548798822</v>
      </c>
      <c r="CU56">
        <f t="shared" si="56"/>
        <v>1.3721175834456838</v>
      </c>
      <c r="CV56">
        <f t="shared" si="56"/>
        <v>1.3716982352553198</v>
      </c>
      <c r="CW56">
        <f t="shared" si="56"/>
        <v>1.3712487098373631</v>
      </c>
      <c r="CX56">
        <f t="shared" ref="CX56:DQ56" si="57">CX$49*CX17</f>
        <v>1.3712487098373631</v>
      </c>
      <c r="CY56">
        <f t="shared" si="57"/>
        <v>1.3712487098373631</v>
      </c>
      <c r="CZ56">
        <f t="shared" si="57"/>
        <v>1.3712487098373631</v>
      </c>
      <c r="DA56">
        <f t="shared" si="57"/>
        <v>1.3712487098373631</v>
      </c>
      <c r="DB56">
        <f t="shared" si="57"/>
        <v>1.3712487098373631</v>
      </c>
      <c r="DC56">
        <f t="shared" si="57"/>
        <v>1.3712487098373631</v>
      </c>
      <c r="DD56">
        <f t="shared" si="57"/>
        <v>1.3712487098373631</v>
      </c>
      <c r="DE56">
        <f t="shared" si="57"/>
        <v>1.3712487098373631</v>
      </c>
      <c r="DF56">
        <f t="shared" si="57"/>
        <v>1.3712487098373631</v>
      </c>
      <c r="DG56">
        <f t="shared" si="57"/>
        <v>1.3712487098373631</v>
      </c>
      <c r="DH56">
        <f t="shared" si="57"/>
        <v>1.3712487098373631</v>
      </c>
      <c r="DI56">
        <f t="shared" si="57"/>
        <v>1.3712487098373631</v>
      </c>
      <c r="DJ56">
        <f t="shared" si="57"/>
        <v>1.3712487098373631</v>
      </c>
      <c r="DK56">
        <f t="shared" si="57"/>
        <v>1.3712487098373631</v>
      </c>
      <c r="DL56">
        <f t="shared" si="57"/>
        <v>1.3712487098373631</v>
      </c>
      <c r="DM56">
        <f t="shared" si="57"/>
        <v>1.3712487098373631</v>
      </c>
      <c r="DN56">
        <f t="shared" si="57"/>
        <v>1.3712487098373631</v>
      </c>
      <c r="DO56">
        <f t="shared" si="57"/>
        <v>1.3712487098373631</v>
      </c>
      <c r="DP56">
        <f t="shared" si="57"/>
        <v>1.3712487098373631</v>
      </c>
      <c r="DQ56">
        <f t="shared" si="57"/>
        <v>1.3712487098373631</v>
      </c>
    </row>
    <row r="57" spans="1:121" x14ac:dyDescent="0.25">
      <c r="A57" t="str">
        <f t="shared" si="48"/>
        <v>03_CDA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1.949457816</v>
      </c>
      <c r="BL57" t="str">
        <f t="shared" si="50"/>
        <v>03_CDA</v>
      </c>
      <c r="BM57" t="str">
        <f t="shared" si="51"/>
        <v>d_nonenergy_2_coal_products</v>
      </c>
      <c r="BP57">
        <f t="shared" ref="BP57:CW57" si="58">BP$49*BP18</f>
        <v>1.949457816</v>
      </c>
      <c r="BQ57">
        <f t="shared" si="58"/>
        <v>1.949457816</v>
      </c>
      <c r="BR57">
        <f t="shared" si="58"/>
        <v>1.9472893558670163</v>
      </c>
      <c r="BS57">
        <f t="shared" si="58"/>
        <v>1.8521282203235874</v>
      </c>
      <c r="BT57">
        <f t="shared" si="58"/>
        <v>1.8652803892731342</v>
      </c>
      <c r="BU57">
        <f t="shared" si="58"/>
        <v>1.8786522184531627</v>
      </c>
      <c r="BV57">
        <f t="shared" si="58"/>
        <v>1.8922419267780737</v>
      </c>
      <c r="BW57">
        <f t="shared" si="58"/>
        <v>1.9058487214761475</v>
      </c>
      <c r="BX57">
        <f t="shared" si="58"/>
        <v>1.9193668476976207</v>
      </c>
      <c r="BY57">
        <f t="shared" si="58"/>
        <v>1.932800093749564</v>
      </c>
      <c r="BZ57">
        <f t="shared" si="58"/>
        <v>1.9461647007091432</v>
      </c>
      <c r="CA57">
        <f t="shared" si="58"/>
        <v>1.9461211533011649</v>
      </c>
      <c r="CB57">
        <f t="shared" si="58"/>
        <v>1.9459900933942902</v>
      </c>
      <c r="CC57">
        <f t="shared" si="58"/>
        <v>1.945742901664975</v>
      </c>
      <c r="CD57">
        <f t="shared" si="58"/>
        <v>1.9453619574752248</v>
      </c>
      <c r="CE57">
        <f t="shared" si="58"/>
        <v>1.9448493960406767</v>
      </c>
      <c r="CF57">
        <f t="shared" si="58"/>
        <v>1.9442145229711325</v>
      </c>
      <c r="CG57">
        <f t="shared" si="58"/>
        <v>1.943468610313424</v>
      </c>
      <c r="CH57">
        <f t="shared" si="58"/>
        <v>1.9426011686916065</v>
      </c>
      <c r="CI57">
        <f t="shared" si="58"/>
        <v>1.9416165527974947</v>
      </c>
      <c r="CJ57">
        <f t="shared" si="58"/>
        <v>1.940528957685985</v>
      </c>
      <c r="CK57">
        <f t="shared" si="58"/>
        <v>1.9393418978719867</v>
      </c>
      <c r="CL57">
        <f t="shared" si="58"/>
        <v>1.9380566866251294</v>
      </c>
      <c r="CM57">
        <f t="shared" si="58"/>
        <v>1.9366756088767982</v>
      </c>
      <c r="CN57">
        <f t="shared" si="58"/>
        <v>1.9352114052821354</v>
      </c>
      <c r="CO57">
        <f t="shared" si="58"/>
        <v>1.9336881279176297</v>
      </c>
      <c r="CP57">
        <f t="shared" si="58"/>
        <v>1.9321183796581105</v>
      </c>
      <c r="CQ57">
        <f t="shared" si="58"/>
        <v>1.9305207258946397</v>
      </c>
      <c r="CR57">
        <f t="shared" si="58"/>
        <v>1.928887559765319</v>
      </c>
      <c r="CS57">
        <f t="shared" si="58"/>
        <v>1.9283941309250938</v>
      </c>
      <c r="CT57">
        <f t="shared" si="58"/>
        <v>1.9278684411450442</v>
      </c>
      <c r="CU57">
        <f t="shared" si="58"/>
        <v>1.9273142152221163</v>
      </c>
      <c r="CV57">
        <f t="shared" si="58"/>
        <v>1.9267251871838726</v>
      </c>
      <c r="CW57">
        <f t="shared" si="58"/>
        <v>1.9260937713791455</v>
      </c>
      <c r="CX57">
        <f t="shared" ref="CX57:DQ57" si="59">CX$49*CX18</f>
        <v>1.9260937713791455</v>
      </c>
      <c r="CY57">
        <f t="shared" si="59"/>
        <v>1.9260937713791455</v>
      </c>
      <c r="CZ57">
        <f t="shared" si="59"/>
        <v>1.9260937713791455</v>
      </c>
      <c r="DA57">
        <f t="shared" si="59"/>
        <v>1.9260937713791455</v>
      </c>
      <c r="DB57">
        <f t="shared" si="59"/>
        <v>1.9260937713791455</v>
      </c>
      <c r="DC57">
        <f t="shared" si="59"/>
        <v>1.9260937713791455</v>
      </c>
      <c r="DD57">
        <f t="shared" si="59"/>
        <v>1.9260937713791455</v>
      </c>
      <c r="DE57">
        <f t="shared" si="59"/>
        <v>1.9260937713791455</v>
      </c>
      <c r="DF57">
        <f t="shared" si="59"/>
        <v>1.9260937713791455</v>
      </c>
      <c r="DG57">
        <f t="shared" si="59"/>
        <v>1.9260937713791455</v>
      </c>
      <c r="DH57">
        <f t="shared" si="59"/>
        <v>1.9260937713791455</v>
      </c>
      <c r="DI57">
        <f t="shared" si="59"/>
        <v>1.9260937713791455</v>
      </c>
      <c r="DJ57">
        <f t="shared" si="59"/>
        <v>1.9260937713791455</v>
      </c>
      <c r="DK57">
        <f t="shared" si="59"/>
        <v>1.9260937713791455</v>
      </c>
      <c r="DL57">
        <f t="shared" si="59"/>
        <v>1.9260937713791455</v>
      </c>
      <c r="DM57">
        <f t="shared" si="59"/>
        <v>1.9260937713791455</v>
      </c>
      <c r="DN57">
        <f t="shared" si="59"/>
        <v>1.9260937713791455</v>
      </c>
      <c r="DO57">
        <f t="shared" si="59"/>
        <v>1.9260937713791455</v>
      </c>
      <c r="DP57">
        <f t="shared" si="59"/>
        <v>1.9260937713791455</v>
      </c>
      <c r="DQ57">
        <f t="shared" si="59"/>
        <v>1.9260937713791455</v>
      </c>
    </row>
    <row r="58" spans="1:121" x14ac:dyDescent="0.25">
      <c r="A58" t="str">
        <f t="shared" si="48"/>
        <v>03_CDA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03_CDA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03_CDA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03_CDA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03_CDA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03_CDA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03_CDA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03_CDA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03_CDA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104.985014832</v>
      </c>
      <c r="BL62" t="str">
        <f t="shared" si="50"/>
        <v>03_CDA</v>
      </c>
      <c r="BM62" t="str">
        <f t="shared" si="51"/>
        <v>d_nonenergy_7_3_naphtha</v>
      </c>
      <c r="BP62">
        <f t="shared" ref="BP62:CW62" si="68">BP$49*BP23</f>
        <v>102.059990748</v>
      </c>
      <c r="BQ62">
        <f t="shared" si="68"/>
        <v>104.985014832</v>
      </c>
      <c r="BR62">
        <f t="shared" si="68"/>
        <v>104.86823578843443</v>
      </c>
      <c r="BS62">
        <f t="shared" si="68"/>
        <v>99.743481026130382</v>
      </c>
      <c r="BT62">
        <f t="shared" si="68"/>
        <v>100.45177060331872</v>
      </c>
      <c r="BU62">
        <f t="shared" si="68"/>
        <v>101.17188964014751</v>
      </c>
      <c r="BV62">
        <f t="shared" si="68"/>
        <v>101.90374221902543</v>
      </c>
      <c r="BW62">
        <f t="shared" si="68"/>
        <v>102.6365149579218</v>
      </c>
      <c r="BX62">
        <f t="shared" si="68"/>
        <v>103.36451259409236</v>
      </c>
      <c r="BY62">
        <f t="shared" si="68"/>
        <v>104.08793914091494</v>
      </c>
      <c r="BZ62">
        <f t="shared" si="68"/>
        <v>104.80766923630844</v>
      </c>
      <c r="CA62">
        <f t="shared" si="68"/>
        <v>104.80532405846721</v>
      </c>
      <c r="CB62">
        <f t="shared" si="68"/>
        <v>104.79826603127924</v>
      </c>
      <c r="CC62">
        <f t="shared" si="68"/>
        <v>104.78495390564332</v>
      </c>
      <c r="CD62">
        <f t="shared" si="68"/>
        <v>104.76443874954052</v>
      </c>
      <c r="CE62">
        <f t="shared" si="68"/>
        <v>104.73683555168381</v>
      </c>
      <c r="CF62">
        <f t="shared" si="68"/>
        <v>104.70264545119767</v>
      </c>
      <c r="CG62">
        <f t="shared" si="68"/>
        <v>104.6624754866105</v>
      </c>
      <c r="CH62">
        <f t="shared" si="68"/>
        <v>104.61576076891568</v>
      </c>
      <c r="CI62">
        <f t="shared" si="68"/>
        <v>104.56273581325941</v>
      </c>
      <c r="CJ62">
        <f t="shared" si="68"/>
        <v>104.50416507221752</v>
      </c>
      <c r="CK62">
        <f t="shared" si="68"/>
        <v>104.44023781451732</v>
      </c>
      <c r="CL62">
        <f t="shared" si="68"/>
        <v>104.37102476424963</v>
      </c>
      <c r="CM62">
        <f t="shared" si="68"/>
        <v>104.29664897283588</v>
      </c>
      <c r="CN62">
        <f t="shared" si="68"/>
        <v>104.21779656841805</v>
      </c>
      <c r="CO62">
        <f t="shared" si="68"/>
        <v>104.13576283811963</v>
      </c>
      <c r="CP62">
        <f t="shared" si="68"/>
        <v>104.05122649013839</v>
      </c>
      <c r="CQ62">
        <f t="shared" si="68"/>
        <v>103.96518733469848</v>
      </c>
      <c r="CR62">
        <f t="shared" si="68"/>
        <v>103.87723571609835</v>
      </c>
      <c r="CS62">
        <f t="shared" si="68"/>
        <v>103.85066287431414</v>
      </c>
      <c r="CT62">
        <f t="shared" si="68"/>
        <v>103.82235266985494</v>
      </c>
      <c r="CU62">
        <f t="shared" si="68"/>
        <v>103.79250569585975</v>
      </c>
      <c r="CV62">
        <f t="shared" si="68"/>
        <v>103.76078450814083</v>
      </c>
      <c r="CW62">
        <f t="shared" si="68"/>
        <v>103.72678059326748</v>
      </c>
      <c r="CX62">
        <f t="shared" ref="CX62:DQ62" si="69">CX$49*CX23</f>
        <v>103.72678059326748</v>
      </c>
      <c r="CY62">
        <f t="shared" si="69"/>
        <v>103.72678059326748</v>
      </c>
      <c r="CZ62">
        <f t="shared" si="69"/>
        <v>103.72678059326748</v>
      </c>
      <c r="DA62">
        <f t="shared" si="69"/>
        <v>103.72678059326748</v>
      </c>
      <c r="DB62">
        <f t="shared" si="69"/>
        <v>103.72678059326748</v>
      </c>
      <c r="DC62">
        <f t="shared" si="69"/>
        <v>103.72678059326748</v>
      </c>
      <c r="DD62">
        <f t="shared" si="69"/>
        <v>103.72678059326748</v>
      </c>
      <c r="DE62">
        <f t="shared" si="69"/>
        <v>103.72678059326748</v>
      </c>
      <c r="DF62">
        <f t="shared" si="69"/>
        <v>103.72678059326748</v>
      </c>
      <c r="DG62">
        <f t="shared" si="69"/>
        <v>103.72678059326748</v>
      </c>
      <c r="DH62">
        <f t="shared" si="69"/>
        <v>103.72678059326748</v>
      </c>
      <c r="DI62">
        <f t="shared" si="69"/>
        <v>103.72678059326748</v>
      </c>
      <c r="DJ62">
        <f t="shared" si="69"/>
        <v>103.72678059326748</v>
      </c>
      <c r="DK62">
        <f t="shared" si="69"/>
        <v>103.72678059326748</v>
      </c>
      <c r="DL62">
        <f t="shared" si="69"/>
        <v>103.72678059326748</v>
      </c>
      <c r="DM62">
        <f t="shared" si="69"/>
        <v>103.72678059326748</v>
      </c>
      <c r="DN62">
        <f t="shared" si="69"/>
        <v>103.72678059326748</v>
      </c>
      <c r="DO62">
        <f t="shared" si="69"/>
        <v>103.72678059326748</v>
      </c>
      <c r="DP62">
        <f t="shared" si="69"/>
        <v>103.72678059326748</v>
      </c>
      <c r="DQ62">
        <f t="shared" si="69"/>
        <v>103.72678059326748</v>
      </c>
    </row>
    <row r="63" spans="1:121" x14ac:dyDescent="0.25">
      <c r="A63" t="str">
        <f t="shared" si="48"/>
        <v>03_CDA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03_CDA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03_CDA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03_CDA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03_CDA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03_CDA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03_CDA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03_CDA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03_CDA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42.995714579999998</v>
      </c>
      <c r="BL67" t="str">
        <f t="shared" si="50"/>
        <v>03_CDA</v>
      </c>
      <c r="BM67" t="str">
        <f t="shared" si="51"/>
        <v>d_nonenergy_7_9_lpg</v>
      </c>
      <c r="BP67">
        <f t="shared" ref="BP67:CW67" si="78">BP$49*BP28</f>
        <v>44.651217168000009</v>
      </c>
      <c r="BQ67">
        <f t="shared" si="78"/>
        <v>42.995714579999998</v>
      </c>
      <c r="BR67">
        <f t="shared" si="78"/>
        <v>42.947888721861055</v>
      </c>
      <c r="BS67">
        <f t="shared" si="78"/>
        <v>40.849089256002813</v>
      </c>
      <c r="BT67">
        <f t="shared" si="78"/>
        <v>41.139163192264206</v>
      </c>
      <c r="BU67">
        <f t="shared" si="78"/>
        <v>41.43408178250931</v>
      </c>
      <c r="BV67">
        <f t="shared" si="78"/>
        <v>41.733805744509276</v>
      </c>
      <c r="BW67">
        <f t="shared" si="78"/>
        <v>42.03390655017197</v>
      </c>
      <c r="BX67">
        <f t="shared" si="78"/>
        <v>42.332051753368752</v>
      </c>
      <c r="BY67">
        <f t="shared" si="78"/>
        <v>42.628324906032994</v>
      </c>
      <c r="BZ67">
        <f t="shared" si="78"/>
        <v>42.923084208641036</v>
      </c>
      <c r="CA67">
        <f t="shared" si="78"/>
        <v>42.922123761121334</v>
      </c>
      <c r="CB67">
        <f t="shared" si="78"/>
        <v>42.919233206474495</v>
      </c>
      <c r="CC67">
        <f t="shared" si="78"/>
        <v>42.913781339317921</v>
      </c>
      <c r="CD67">
        <f t="shared" si="78"/>
        <v>42.905379532662252</v>
      </c>
      <c r="CE67">
        <f t="shared" si="78"/>
        <v>42.894074879151077</v>
      </c>
      <c r="CF67">
        <f t="shared" si="78"/>
        <v>42.880072616025082</v>
      </c>
      <c r="CG67">
        <f t="shared" si="78"/>
        <v>42.863621350719811</v>
      </c>
      <c r="CH67">
        <f t="shared" si="78"/>
        <v>42.84448973777576</v>
      </c>
      <c r="CI67">
        <f t="shared" si="78"/>
        <v>42.822773820864548</v>
      </c>
      <c r="CJ67">
        <f t="shared" si="78"/>
        <v>42.798786674998006</v>
      </c>
      <c r="CK67">
        <f t="shared" si="78"/>
        <v>42.772605813564034</v>
      </c>
      <c r="CL67">
        <f t="shared" si="78"/>
        <v>42.74426020100892</v>
      </c>
      <c r="CM67">
        <f t="shared" si="78"/>
        <v>42.713800231989495</v>
      </c>
      <c r="CN67">
        <f t="shared" si="78"/>
        <v>42.681506904415826</v>
      </c>
      <c r="CO67">
        <f t="shared" si="78"/>
        <v>42.64791069204697</v>
      </c>
      <c r="CP67">
        <f t="shared" si="78"/>
        <v>42.61328955401833</v>
      </c>
      <c r="CQ67">
        <f t="shared" si="78"/>
        <v>42.578052954052914</v>
      </c>
      <c r="CR67">
        <f t="shared" si="78"/>
        <v>42.542033121163136</v>
      </c>
      <c r="CS67">
        <f t="shared" si="78"/>
        <v>42.531150441165785</v>
      </c>
      <c r="CT67">
        <f t="shared" si="78"/>
        <v>42.519556239149651</v>
      </c>
      <c r="CU67">
        <f t="shared" si="78"/>
        <v>42.50733266631854</v>
      </c>
      <c r="CV67">
        <f t="shared" si="78"/>
        <v>42.494341525292519</v>
      </c>
      <c r="CW67">
        <f t="shared" si="78"/>
        <v>42.480415512891256</v>
      </c>
      <c r="CX67">
        <f t="shared" ref="CX67:DQ67" si="79">CX$49*CX28</f>
        <v>42.480415512891256</v>
      </c>
      <c r="CY67">
        <f t="shared" si="79"/>
        <v>42.480415512891256</v>
      </c>
      <c r="CZ67">
        <f t="shared" si="79"/>
        <v>42.480415512891256</v>
      </c>
      <c r="DA67">
        <f t="shared" si="79"/>
        <v>42.480415512891256</v>
      </c>
      <c r="DB67">
        <f t="shared" si="79"/>
        <v>42.480415512891256</v>
      </c>
      <c r="DC67">
        <f t="shared" si="79"/>
        <v>42.480415512891256</v>
      </c>
      <c r="DD67">
        <f t="shared" si="79"/>
        <v>42.480415512891256</v>
      </c>
      <c r="DE67">
        <f t="shared" si="79"/>
        <v>42.480415512891256</v>
      </c>
      <c r="DF67">
        <f t="shared" si="79"/>
        <v>42.480415512891256</v>
      </c>
      <c r="DG67">
        <f t="shared" si="79"/>
        <v>42.480415512891256</v>
      </c>
      <c r="DH67">
        <f t="shared" si="79"/>
        <v>42.480415512891256</v>
      </c>
      <c r="DI67">
        <f t="shared" si="79"/>
        <v>42.480415512891256</v>
      </c>
      <c r="DJ67">
        <f t="shared" si="79"/>
        <v>42.480415512891256</v>
      </c>
      <c r="DK67">
        <f t="shared" si="79"/>
        <v>42.480415512891256</v>
      </c>
      <c r="DL67">
        <f t="shared" si="79"/>
        <v>42.480415512891256</v>
      </c>
      <c r="DM67">
        <f t="shared" si="79"/>
        <v>42.480415512891256</v>
      </c>
      <c r="DN67">
        <f t="shared" si="79"/>
        <v>42.480415512891256</v>
      </c>
      <c r="DO67">
        <f t="shared" si="79"/>
        <v>42.480415512891256</v>
      </c>
      <c r="DP67">
        <f t="shared" si="79"/>
        <v>42.480415512891256</v>
      </c>
      <c r="DQ67">
        <f t="shared" si="79"/>
        <v>42.480415512891256</v>
      </c>
    </row>
    <row r="68" spans="1:121" x14ac:dyDescent="0.25">
      <c r="A68" t="str">
        <f t="shared" si="48"/>
        <v>03_CDA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03_CDA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03_CDA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305.58841927200001</v>
      </c>
      <c r="BL69" t="str">
        <f t="shared" si="50"/>
        <v>03_CDA</v>
      </c>
      <c r="BM69" t="str">
        <f t="shared" si="51"/>
        <v>d_nonenergy_7_11_ethane</v>
      </c>
      <c r="BP69">
        <f t="shared" ref="BP69:CW69" si="82">BP$49*BP30</f>
        <v>312.45498061199999</v>
      </c>
      <c r="BQ69">
        <f t="shared" si="82"/>
        <v>305.58841927200001</v>
      </c>
      <c r="BR69">
        <f t="shared" si="82"/>
        <v>305.24850101429058</v>
      </c>
      <c r="BS69">
        <f t="shared" si="82"/>
        <v>290.33146062071427</v>
      </c>
      <c r="BT69">
        <f t="shared" si="82"/>
        <v>292.3931366858763</v>
      </c>
      <c r="BU69">
        <f t="shared" si="82"/>
        <v>294.48924572109752</v>
      </c>
      <c r="BV69">
        <f t="shared" si="82"/>
        <v>296.61950853124546</v>
      </c>
      <c r="BW69">
        <f t="shared" si="82"/>
        <v>298.75244972597966</v>
      </c>
      <c r="BX69">
        <f t="shared" si="82"/>
        <v>300.87149164093404</v>
      </c>
      <c r="BY69">
        <f t="shared" si="82"/>
        <v>302.97722811443623</v>
      </c>
      <c r="BZ69">
        <f t="shared" si="82"/>
        <v>305.07220502619589</v>
      </c>
      <c r="CA69">
        <f t="shared" si="82"/>
        <v>305.06537872636102</v>
      </c>
      <c r="CB69">
        <f t="shared" si="82"/>
        <v>305.04483435271874</v>
      </c>
      <c r="CC69">
        <f t="shared" si="82"/>
        <v>305.00608566618723</v>
      </c>
      <c r="CD69">
        <f t="shared" si="82"/>
        <v>304.94637053317888</v>
      </c>
      <c r="CE69">
        <f t="shared" si="82"/>
        <v>304.86602366069064</v>
      </c>
      <c r="CF69">
        <f t="shared" si="82"/>
        <v>304.76650375512099</v>
      </c>
      <c r="CG69">
        <f t="shared" si="82"/>
        <v>304.64957777287435</v>
      </c>
      <c r="CH69">
        <f t="shared" si="82"/>
        <v>304.51360144558669</v>
      </c>
      <c r="CI69">
        <f t="shared" si="82"/>
        <v>304.35925739556302</v>
      </c>
      <c r="CJ69">
        <f t="shared" si="82"/>
        <v>304.18877077707538</v>
      </c>
      <c r="CK69">
        <f t="shared" si="82"/>
        <v>304.00269250999833</v>
      </c>
      <c r="CL69">
        <f t="shared" si="82"/>
        <v>303.80122845669376</v>
      </c>
      <c r="CM69">
        <f t="shared" si="82"/>
        <v>303.58473679293962</v>
      </c>
      <c r="CN69">
        <f t="shared" si="82"/>
        <v>303.35521468770963</v>
      </c>
      <c r="CO69">
        <f t="shared" si="82"/>
        <v>303.11643243855724</v>
      </c>
      <c r="CP69">
        <f t="shared" si="82"/>
        <v>302.87036561662126</v>
      </c>
      <c r="CQ69">
        <f t="shared" si="82"/>
        <v>302.61992445081819</v>
      </c>
      <c r="CR69">
        <f t="shared" si="82"/>
        <v>302.36391652298738</v>
      </c>
      <c r="CS69">
        <f t="shared" si="82"/>
        <v>302.28656879170023</v>
      </c>
      <c r="CT69">
        <f t="shared" si="82"/>
        <v>302.20416397760562</v>
      </c>
      <c r="CU69">
        <f t="shared" si="82"/>
        <v>302.11728596346387</v>
      </c>
      <c r="CV69">
        <f t="shared" si="82"/>
        <v>302.02495252303936</v>
      </c>
      <c r="CW69">
        <f t="shared" si="82"/>
        <v>301.92597456307209</v>
      </c>
      <c r="CX69">
        <f t="shared" ref="CX69:DQ69" si="83">CX$49*CX30</f>
        <v>301.92597456307209</v>
      </c>
      <c r="CY69">
        <f t="shared" si="83"/>
        <v>301.92597456307209</v>
      </c>
      <c r="CZ69">
        <f t="shared" si="83"/>
        <v>301.92597456307209</v>
      </c>
      <c r="DA69">
        <f t="shared" si="83"/>
        <v>301.92597456307209</v>
      </c>
      <c r="DB69">
        <f t="shared" si="83"/>
        <v>301.92597456307209</v>
      </c>
      <c r="DC69">
        <f t="shared" si="83"/>
        <v>301.92597456307209</v>
      </c>
      <c r="DD69">
        <f t="shared" si="83"/>
        <v>301.92597456307209</v>
      </c>
      <c r="DE69">
        <f t="shared" si="83"/>
        <v>301.92597456307209</v>
      </c>
      <c r="DF69">
        <f t="shared" si="83"/>
        <v>301.92597456307209</v>
      </c>
      <c r="DG69">
        <f t="shared" si="83"/>
        <v>301.92597456307209</v>
      </c>
      <c r="DH69">
        <f t="shared" si="83"/>
        <v>301.92597456307209</v>
      </c>
      <c r="DI69">
        <f t="shared" si="83"/>
        <v>301.92597456307209</v>
      </c>
      <c r="DJ69">
        <f t="shared" si="83"/>
        <v>301.92597456307209</v>
      </c>
      <c r="DK69">
        <f t="shared" si="83"/>
        <v>301.92597456307209</v>
      </c>
      <c r="DL69">
        <f t="shared" si="83"/>
        <v>301.92597456307209</v>
      </c>
      <c r="DM69">
        <f t="shared" si="83"/>
        <v>301.92597456307209</v>
      </c>
      <c r="DN69">
        <f t="shared" si="83"/>
        <v>301.92597456307209</v>
      </c>
      <c r="DO69">
        <f t="shared" si="83"/>
        <v>301.92597456307209</v>
      </c>
      <c r="DP69">
        <f t="shared" si="83"/>
        <v>301.92597456307209</v>
      </c>
      <c r="DQ69">
        <f t="shared" si="83"/>
        <v>301.92597456307209</v>
      </c>
    </row>
    <row r="70" spans="1:121" x14ac:dyDescent="0.25">
      <c r="A70" t="str">
        <f t="shared" si="48"/>
        <v>03_CDA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333.49004996399998</v>
      </c>
      <c r="BL70" t="str">
        <f t="shared" si="50"/>
        <v>03_CDA</v>
      </c>
      <c r="BM70" t="str">
        <f t="shared" si="51"/>
        <v>d_nonenergy_7_x_other_petrol_prod</v>
      </c>
      <c r="BP70">
        <f t="shared" ref="BP70:CW70" si="84">BP$49*BP31</f>
        <v>298.06796350799999</v>
      </c>
      <c r="BQ70">
        <f t="shared" si="84"/>
        <v>333.49004996399998</v>
      </c>
      <c r="BR70">
        <f t="shared" si="84"/>
        <v>333.11909560317287</v>
      </c>
      <c r="BS70">
        <f t="shared" si="84"/>
        <v>316.84006069072461</v>
      </c>
      <c r="BT70">
        <f t="shared" si="84"/>
        <v>319.08997727990175</v>
      </c>
      <c r="BU70">
        <f t="shared" si="84"/>
        <v>321.37747072795577</v>
      </c>
      <c r="BV70">
        <f t="shared" si="84"/>
        <v>323.70223634795252</v>
      </c>
      <c r="BW70">
        <f t="shared" si="84"/>
        <v>326.02992490138899</v>
      </c>
      <c r="BX70">
        <f t="shared" si="84"/>
        <v>328.34244510676018</v>
      </c>
      <c r="BY70">
        <f t="shared" si="84"/>
        <v>330.64044502256922</v>
      </c>
      <c r="BZ70">
        <f t="shared" si="84"/>
        <v>332.92670297907347</v>
      </c>
      <c r="CA70">
        <f t="shared" si="84"/>
        <v>332.91925340661112</v>
      </c>
      <c r="CB70">
        <f t="shared" si="84"/>
        <v>332.8968332369962</v>
      </c>
      <c r="CC70">
        <f t="shared" si="84"/>
        <v>332.85454661684804</v>
      </c>
      <c r="CD70">
        <f t="shared" si="84"/>
        <v>332.78937921705585</v>
      </c>
      <c r="CE70">
        <f t="shared" si="84"/>
        <v>332.70169630490761</v>
      </c>
      <c r="CF70">
        <f t="shared" si="84"/>
        <v>332.59308977341698</v>
      </c>
      <c r="CG70">
        <f t="shared" si="84"/>
        <v>332.46548791024946</v>
      </c>
      <c r="CH70">
        <f t="shared" si="84"/>
        <v>332.31709631776334</v>
      </c>
      <c r="CI70">
        <f t="shared" si="84"/>
        <v>332.14865994482534</v>
      </c>
      <c r="CJ70">
        <f t="shared" si="84"/>
        <v>331.96260711254496</v>
      </c>
      <c r="CK70">
        <f t="shared" si="84"/>
        <v>331.75953904231977</v>
      </c>
      <c r="CL70">
        <f t="shared" si="84"/>
        <v>331.5396803926937</v>
      </c>
      <c r="CM70">
        <f t="shared" si="84"/>
        <v>331.30342204254373</v>
      </c>
      <c r="CN70">
        <f t="shared" si="84"/>
        <v>331.05294351157272</v>
      </c>
      <c r="CO70">
        <f t="shared" si="84"/>
        <v>330.79235934287271</v>
      </c>
      <c r="CP70">
        <f t="shared" si="84"/>
        <v>330.52382548632994</v>
      </c>
      <c r="CQ70">
        <f t="shared" si="84"/>
        <v>330.25051788817007</v>
      </c>
      <c r="CR70">
        <f t="shared" si="84"/>
        <v>329.97113525696022</v>
      </c>
      <c r="CS70">
        <f t="shared" si="84"/>
        <v>329.88672532142334</v>
      </c>
      <c r="CT70">
        <f t="shared" si="84"/>
        <v>329.796796568118</v>
      </c>
      <c r="CU70">
        <f t="shared" si="84"/>
        <v>329.70198619099074</v>
      </c>
      <c r="CV70">
        <f t="shared" si="84"/>
        <v>329.60122228202493</v>
      </c>
      <c r="CW70">
        <f t="shared" si="84"/>
        <v>329.49320717826726</v>
      </c>
      <c r="CX70">
        <f t="shared" ref="CX70:DQ70" si="85">CX$49*CX31</f>
        <v>329.49320717826726</v>
      </c>
      <c r="CY70">
        <f t="shared" si="85"/>
        <v>329.49320717826726</v>
      </c>
      <c r="CZ70">
        <f t="shared" si="85"/>
        <v>329.49320717826726</v>
      </c>
      <c r="DA70">
        <f t="shared" si="85"/>
        <v>329.49320717826726</v>
      </c>
      <c r="DB70">
        <f t="shared" si="85"/>
        <v>329.49320717826726</v>
      </c>
      <c r="DC70">
        <f t="shared" si="85"/>
        <v>329.49320717826726</v>
      </c>
      <c r="DD70">
        <f t="shared" si="85"/>
        <v>329.49320717826726</v>
      </c>
      <c r="DE70">
        <f t="shared" si="85"/>
        <v>329.49320717826726</v>
      </c>
      <c r="DF70">
        <f t="shared" si="85"/>
        <v>329.49320717826726</v>
      </c>
      <c r="DG70">
        <f t="shared" si="85"/>
        <v>329.49320717826726</v>
      </c>
      <c r="DH70">
        <f t="shared" si="85"/>
        <v>329.49320717826726</v>
      </c>
      <c r="DI70">
        <f t="shared" si="85"/>
        <v>329.49320717826726</v>
      </c>
      <c r="DJ70">
        <f t="shared" si="85"/>
        <v>329.49320717826726</v>
      </c>
      <c r="DK70">
        <f t="shared" si="85"/>
        <v>329.49320717826726</v>
      </c>
      <c r="DL70">
        <f t="shared" si="85"/>
        <v>329.49320717826726</v>
      </c>
      <c r="DM70">
        <f t="shared" si="85"/>
        <v>329.49320717826726</v>
      </c>
      <c r="DN70">
        <f t="shared" si="85"/>
        <v>329.49320717826726</v>
      </c>
      <c r="DO70">
        <f t="shared" si="85"/>
        <v>329.49320717826726</v>
      </c>
      <c r="DP70">
        <f t="shared" si="85"/>
        <v>329.49320717826726</v>
      </c>
      <c r="DQ70">
        <f t="shared" si="85"/>
        <v>329.49320717826726</v>
      </c>
    </row>
    <row r="71" spans="1:121" x14ac:dyDescent="0.25">
      <c r="A71" t="str">
        <f t="shared" si="48"/>
        <v>03_CDA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136.31220154799999</v>
      </c>
      <c r="BL71" t="str">
        <f t="shared" si="50"/>
        <v>03_CDA</v>
      </c>
      <c r="BM71" t="str">
        <f t="shared" si="51"/>
        <v>d_nonenergy_8_1_natural_gas</v>
      </c>
      <c r="BP71">
        <f t="shared" ref="BP71:CW71" si="86">BP$49*BP32</f>
        <v>128.677488012</v>
      </c>
      <c r="BQ71">
        <f t="shared" si="86"/>
        <v>136.31220154799999</v>
      </c>
      <c r="BR71">
        <f t="shared" si="86"/>
        <v>136.16057601793204</v>
      </c>
      <c r="BS71">
        <f t="shared" si="86"/>
        <v>129.5066111148349</v>
      </c>
      <c r="BT71">
        <f t="shared" si="86"/>
        <v>130.42625199648398</v>
      </c>
      <c r="BU71">
        <f t="shared" si="86"/>
        <v>131.3612522100272</v>
      </c>
      <c r="BV71">
        <f t="shared" si="86"/>
        <v>132.31148721637615</v>
      </c>
      <c r="BW71">
        <f t="shared" si="86"/>
        <v>133.2629169554981</v>
      </c>
      <c r="BX71">
        <f t="shared" si="86"/>
        <v>134.20814671678303</v>
      </c>
      <c r="BY71">
        <f t="shared" si="86"/>
        <v>135.14744139053676</v>
      </c>
      <c r="BZ71">
        <f t="shared" si="86"/>
        <v>136.08193660378635</v>
      </c>
      <c r="CA71">
        <f t="shared" si="86"/>
        <v>136.07889163251048</v>
      </c>
      <c r="CB71">
        <f t="shared" si="86"/>
        <v>136.06972751298241</v>
      </c>
      <c r="CC71">
        <f t="shared" si="86"/>
        <v>136.05244309238563</v>
      </c>
      <c r="CD71">
        <f t="shared" si="86"/>
        <v>136.02580628047536</v>
      </c>
      <c r="CE71">
        <f t="shared" si="86"/>
        <v>135.98996637822233</v>
      </c>
      <c r="CF71">
        <f t="shared" si="86"/>
        <v>135.9455740630346</v>
      </c>
      <c r="CG71">
        <f t="shared" si="86"/>
        <v>135.89341751176158</v>
      </c>
      <c r="CH71">
        <f t="shared" si="86"/>
        <v>135.83276327435576</v>
      </c>
      <c r="CI71">
        <f t="shared" si="86"/>
        <v>135.76391584451963</v>
      </c>
      <c r="CJ71">
        <f t="shared" si="86"/>
        <v>135.68786778498946</v>
      </c>
      <c r="CK71">
        <f t="shared" si="86"/>
        <v>135.60486484166481</v>
      </c>
      <c r="CL71">
        <f t="shared" si="86"/>
        <v>135.51499884247494</v>
      </c>
      <c r="CM71">
        <f t="shared" si="86"/>
        <v>135.41842955698493</v>
      </c>
      <c r="CN71">
        <f t="shared" si="86"/>
        <v>135.3160478517411</v>
      </c>
      <c r="CO71">
        <f t="shared" si="86"/>
        <v>135.20953552332867</v>
      </c>
      <c r="CP71">
        <f t="shared" si="86"/>
        <v>135.09977380426247</v>
      </c>
      <c r="CQ71">
        <f t="shared" si="86"/>
        <v>134.98806084488334</v>
      </c>
      <c r="CR71">
        <f t="shared" si="86"/>
        <v>134.87386474956176</v>
      </c>
      <c r="CS71">
        <f t="shared" si="86"/>
        <v>134.83936265827958</v>
      </c>
      <c r="CT71">
        <f t="shared" si="86"/>
        <v>134.80260478095505</v>
      </c>
      <c r="CU71">
        <f t="shared" si="86"/>
        <v>134.76385156706695</v>
      </c>
      <c r="CV71">
        <f t="shared" si="86"/>
        <v>134.72266488018022</v>
      </c>
      <c r="CW71">
        <f t="shared" si="86"/>
        <v>134.67851430778612</v>
      </c>
      <c r="CX71">
        <f t="shared" ref="CX71:DQ71" si="87">CX$49*CX32</f>
        <v>134.67851430778612</v>
      </c>
      <c r="CY71">
        <f t="shared" si="87"/>
        <v>134.67851430778612</v>
      </c>
      <c r="CZ71">
        <f t="shared" si="87"/>
        <v>134.67851430778612</v>
      </c>
      <c r="DA71">
        <f t="shared" si="87"/>
        <v>134.67851430778612</v>
      </c>
      <c r="DB71">
        <f t="shared" si="87"/>
        <v>134.67851430778612</v>
      </c>
      <c r="DC71">
        <f t="shared" si="87"/>
        <v>134.67851430778612</v>
      </c>
      <c r="DD71">
        <f t="shared" si="87"/>
        <v>134.67851430778612</v>
      </c>
      <c r="DE71">
        <f t="shared" si="87"/>
        <v>134.67851430778612</v>
      </c>
      <c r="DF71">
        <f t="shared" si="87"/>
        <v>134.67851430778612</v>
      </c>
      <c r="DG71">
        <f t="shared" si="87"/>
        <v>134.67851430778612</v>
      </c>
      <c r="DH71">
        <f t="shared" si="87"/>
        <v>134.67851430778612</v>
      </c>
      <c r="DI71">
        <f t="shared" si="87"/>
        <v>134.67851430778612</v>
      </c>
      <c r="DJ71">
        <f t="shared" si="87"/>
        <v>134.67851430778612</v>
      </c>
      <c r="DK71">
        <f t="shared" si="87"/>
        <v>134.67851430778612</v>
      </c>
      <c r="DL71">
        <f t="shared" si="87"/>
        <v>134.67851430778612</v>
      </c>
      <c r="DM71">
        <f t="shared" si="87"/>
        <v>134.67851430778612</v>
      </c>
      <c r="DN71">
        <f t="shared" si="87"/>
        <v>134.67851430778612</v>
      </c>
      <c r="DO71">
        <f t="shared" si="87"/>
        <v>134.67851430778612</v>
      </c>
      <c r="DP71">
        <f t="shared" si="87"/>
        <v>134.67851430778612</v>
      </c>
      <c r="DQ71">
        <f t="shared" si="87"/>
        <v>134.67851430778612</v>
      </c>
    </row>
    <row r="72" spans="1:121" x14ac:dyDescent="0.25">
      <c r="A72" t="str">
        <f t="shared" si="48"/>
        <v>03_CDA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03_CDA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03_CDA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03_CDA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03_CDA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03_CDA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03_CDA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03_CDA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03_CDA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03_CDA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03_CDA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03_CDA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03_CDA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03_CDA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03_CDA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03_CDA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03_CDA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03_CDA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03_CDA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03_CDA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03_CDA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03_CDA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03_CDA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03_CDA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03_CDA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03_CDA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03_CDA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03_CDA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03_CDA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03_CDA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03_CDA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03_CDA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03_CDA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03_CDA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03_CDA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03_CDA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03_CDA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03_CDA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03_CDA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03_CDA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03_CDA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03_CDA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03_CDA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03_CDA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03_CDA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03_CDA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03_CDA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03_CDA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03_CDA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03_CDA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03_CDA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03_CDA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03_CDA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03_CDA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03_CDA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03_CDA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03_CDA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03_CDA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03_CDA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03_CDA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03_CDA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03_CDA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03_CDA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03_CDA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03_CDA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03_CDA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03_CDA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03_CDA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03_CDA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03_CDA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03_CDA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03_CDA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03_CDA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03_CDA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03_CDA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03_CDA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03_CDA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03_CDA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03_CDA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03_CDA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03_CDA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03_CDA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03_CDA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03_CDA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03_CDA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03_CDA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03_CDA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03_CDA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03_CDA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03_CDA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03_CDA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03_CDA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topLeftCell="A3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</f>
        <v>3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04_CHL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</f>
        <v>3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04_CHL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</f>
        <v>3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04_CHL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</f>
        <v>3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04_CHL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</f>
        <v>3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04_CHL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</f>
        <v>3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04_CHL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</f>
        <v>3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04_CHL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</f>
        <v>3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04_CHL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</f>
        <v>3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04_CHL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</f>
        <v>3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04_CHL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</f>
        <v>3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04_CHL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</f>
        <v>3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04_CHL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</f>
        <v>3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04_CHL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</f>
        <v>3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04_CHL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</f>
        <v>3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04_CHL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</f>
        <v>3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04_CHL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</f>
        <v>3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ref="L31:AQ35" si="26">K31*(1-$G$4)</f>
        <v>2.8222225686632203E-2</v>
      </c>
      <c r="M31" s="33">
        <f t="shared" si="26"/>
        <v>2.8222225686632203E-2</v>
      </c>
      <c r="N31" s="33">
        <f t="shared" si="26"/>
        <v>2.8222225686632203E-2</v>
      </c>
      <c r="O31" s="33">
        <f t="shared" si="26"/>
        <v>2.8222225686632203E-2</v>
      </c>
      <c r="P31" s="33">
        <f t="shared" si="26"/>
        <v>2.8222225686632203E-2</v>
      </c>
      <c r="Q31" s="33">
        <f t="shared" si="26"/>
        <v>2.8222225686632203E-2</v>
      </c>
      <c r="R31" s="33">
        <f t="shared" si="26"/>
        <v>2.8222225686632203E-2</v>
      </c>
      <c r="S31" s="33">
        <f t="shared" si="26"/>
        <v>2.8222225686632203E-2</v>
      </c>
      <c r="T31" s="33">
        <f t="shared" si="26"/>
        <v>2.8222225686632203E-2</v>
      </c>
      <c r="U31" s="33">
        <f t="shared" si="26"/>
        <v>2.8222225686632203E-2</v>
      </c>
      <c r="V31" s="33">
        <f t="shared" si="26"/>
        <v>2.8222225686632203E-2</v>
      </c>
      <c r="W31" s="33">
        <f t="shared" si="26"/>
        <v>2.8222225686632203E-2</v>
      </c>
      <c r="X31" s="33">
        <f t="shared" si="26"/>
        <v>2.8222225686632203E-2</v>
      </c>
      <c r="Y31" s="33">
        <f t="shared" si="26"/>
        <v>2.8222225686632203E-2</v>
      </c>
      <c r="Z31" s="33">
        <f t="shared" si="26"/>
        <v>2.8222225686632203E-2</v>
      </c>
      <c r="AA31" s="33">
        <f t="shared" si="26"/>
        <v>2.8222225686632203E-2</v>
      </c>
      <c r="AB31" s="33">
        <f t="shared" si="26"/>
        <v>2.8222225686632203E-2</v>
      </c>
      <c r="AC31" s="33">
        <f t="shared" si="26"/>
        <v>2.8222225686632203E-2</v>
      </c>
      <c r="AD31" s="33">
        <f t="shared" si="26"/>
        <v>2.8222225686632203E-2</v>
      </c>
      <c r="AE31" s="33">
        <f t="shared" si="26"/>
        <v>2.8222225686632203E-2</v>
      </c>
      <c r="AF31" s="33">
        <f t="shared" si="26"/>
        <v>2.8222225686632203E-2</v>
      </c>
      <c r="AG31" s="33">
        <f t="shared" si="26"/>
        <v>2.8222225686632203E-2</v>
      </c>
      <c r="AH31" s="33">
        <f t="shared" si="26"/>
        <v>2.8222225686632203E-2</v>
      </c>
      <c r="AI31" s="33">
        <f t="shared" si="26"/>
        <v>2.8222225686632203E-2</v>
      </c>
      <c r="AJ31" s="33">
        <f t="shared" si="26"/>
        <v>2.8222225686632203E-2</v>
      </c>
      <c r="AK31" s="33">
        <f t="shared" si="26"/>
        <v>2.8222225686632203E-2</v>
      </c>
      <c r="AL31" s="33">
        <f t="shared" si="26"/>
        <v>2.8222225686632203E-2</v>
      </c>
      <c r="AM31" s="33">
        <f t="shared" si="26"/>
        <v>2.8222225686632203E-2</v>
      </c>
      <c r="AN31" s="33">
        <f t="shared" si="26"/>
        <v>2.8222225686632203E-2</v>
      </c>
      <c r="AO31" s="33">
        <f t="shared" si="26"/>
        <v>2.8222225686632203E-2</v>
      </c>
      <c r="AP31" s="33">
        <f t="shared" si="26"/>
        <v>2.8222225686632203E-2</v>
      </c>
      <c r="AQ31" s="33">
        <f t="shared" si="26"/>
        <v>2.8222225686632203E-2</v>
      </c>
      <c r="AR31" s="33">
        <f t="shared" ref="AR31:BK31" si="27">AQ31*(1-$G$4)</f>
        <v>2.8222225686632203E-2</v>
      </c>
      <c r="AS31" s="33">
        <f t="shared" si="27"/>
        <v>2.8222225686632203E-2</v>
      </c>
      <c r="AT31" s="33">
        <f t="shared" si="27"/>
        <v>2.8222225686632203E-2</v>
      </c>
      <c r="AU31" s="33">
        <f t="shared" si="27"/>
        <v>2.8222225686632203E-2</v>
      </c>
      <c r="AV31" s="33">
        <f t="shared" si="27"/>
        <v>2.8222225686632203E-2</v>
      </c>
      <c r="AW31" s="33">
        <f t="shared" si="27"/>
        <v>2.8222225686632203E-2</v>
      </c>
      <c r="AX31" s="33">
        <f t="shared" si="27"/>
        <v>2.8222225686632203E-2</v>
      </c>
      <c r="AY31" s="33">
        <f t="shared" si="27"/>
        <v>2.8222225686632203E-2</v>
      </c>
      <c r="AZ31" s="33">
        <f t="shared" si="27"/>
        <v>2.8222225686632203E-2</v>
      </c>
      <c r="BA31" s="33">
        <f t="shared" si="27"/>
        <v>2.8222225686632203E-2</v>
      </c>
      <c r="BB31" s="33">
        <f t="shared" si="27"/>
        <v>2.8222225686632203E-2</v>
      </c>
      <c r="BC31" s="33">
        <f t="shared" si="27"/>
        <v>2.8222225686632203E-2</v>
      </c>
      <c r="BD31" s="33">
        <f t="shared" si="27"/>
        <v>2.8222225686632203E-2</v>
      </c>
      <c r="BE31" s="33">
        <f t="shared" si="27"/>
        <v>2.8222225686632203E-2</v>
      </c>
      <c r="BF31" s="33">
        <f t="shared" si="27"/>
        <v>2.8222225686632203E-2</v>
      </c>
      <c r="BG31" s="33">
        <f t="shared" si="27"/>
        <v>2.8222225686632203E-2</v>
      </c>
      <c r="BH31" s="33">
        <f t="shared" si="27"/>
        <v>2.8222225686632203E-2</v>
      </c>
      <c r="BI31" s="33">
        <f t="shared" si="27"/>
        <v>2.8222225686632203E-2</v>
      </c>
      <c r="BJ31" s="33">
        <f t="shared" si="27"/>
        <v>2.8222225686632203E-2</v>
      </c>
      <c r="BK31" s="33">
        <f t="shared" si="27"/>
        <v>2.8222225686632203E-2</v>
      </c>
      <c r="BL31" t="str">
        <f t="shared" si="6"/>
        <v>04_CHL</v>
      </c>
      <c r="BM31" t="str">
        <f t="shared" si="7"/>
        <v>d_nonenergy_7_x_other_petrol_prod</v>
      </c>
      <c r="BP31" s="4">
        <f t="shared" si="8"/>
        <v>14.243284259999999</v>
      </c>
      <c r="BQ31" s="4">
        <f t="shared" si="9"/>
        <v>11.839977323999999</v>
      </c>
      <c r="BR31" s="4" cm="1">
        <f t="array" ref="BR31">L31*INDEX(prod_est,$H31+$I31-1,MATCH(BR$14,$BQ$14:$DQ$14,0))</f>
        <v>12.189159797411556</v>
      </c>
      <c r="BS31" s="4" cm="1">
        <f t="array" ref="BS31">M31*INDEX(prod_est,$H31+$I31-1,MATCH(BS$14,$BQ$14:$DQ$14,0))</f>
        <v>11.38652750265217</v>
      </c>
      <c r="BT31" s="4" cm="1">
        <f t="array" ref="BT31">N31*INDEX(prod_est,$H31+$I31-1,MATCH(BT$14,$BQ$14:$DQ$14,0))</f>
        <v>11.841021443702331</v>
      </c>
      <c r="BU31" s="4" cm="1">
        <f t="array" ref="BU31">O31*INDEX(prod_est,$H31+$I31-1,MATCH(BU$14,$BQ$14:$DQ$14,0))</f>
        <v>12.398801554783018</v>
      </c>
      <c r="BV31" s="4" cm="1">
        <f t="array" ref="BV31">P31*INDEX(prod_est,$H31+$I31-1,MATCH(BV$14,$BQ$14:$DQ$14,0))</f>
        <v>13.002017099374301</v>
      </c>
      <c r="BW31" s="4" cm="1">
        <f t="array" ref="BW31">Q31*INDEX(prod_est,$H31+$I31-1,MATCH(BW$14,$BQ$14:$DQ$14,0))</f>
        <v>13.632174425349074</v>
      </c>
      <c r="BX31" s="4" cm="1">
        <f t="array" ref="BX31">R31*INDEX(prod_est,$H31+$I31-1,MATCH(BX$14,$BQ$14:$DQ$14,0))</f>
        <v>13.870126040881837</v>
      </c>
      <c r="BY31" s="4" cm="1">
        <f t="array" ref="BY31">S31*INDEX(prod_est,$H31+$I31-1,MATCH(BY$14,$BQ$14:$DQ$14,0))</f>
        <v>14.099966502112318</v>
      </c>
      <c r="BZ31" s="4" cm="1">
        <f t="array" ref="BZ31">T31*INDEX(prod_est,$H31+$I31-1,MATCH(BZ$14,$BQ$14:$DQ$14,0))</f>
        <v>14.325745576589023</v>
      </c>
      <c r="CA31" s="4" cm="1">
        <f t="array" ref="CA31">U31*INDEX(prod_est,$H31+$I31-1,MATCH(CA$14,$BQ$14:$DQ$14,0))</f>
        <v>14.360302853585766</v>
      </c>
      <c r="CB31" s="4" cm="1">
        <f t="array" ref="CB31">V31*INDEX(prod_est,$H31+$I31-1,MATCH(CB$14,$BQ$14:$DQ$14,0))</f>
        <v>14.395580641753368</v>
      </c>
      <c r="CC31" s="4" cm="1">
        <f t="array" ref="CC31">W31*INDEX(prod_est,$H31+$I31-1,MATCH(CC$14,$BQ$14:$DQ$14,0))</f>
        <v>14.435196831594309</v>
      </c>
      <c r="CD31" s="4" cm="1">
        <f t="array" ref="CD31">X31*INDEX(prod_est,$H31+$I31-1,MATCH(CD$14,$BQ$14:$DQ$14,0))</f>
        <v>14.478168151679776</v>
      </c>
      <c r="CE31" s="4" cm="1">
        <f t="array" ref="CE31">Y31*INDEX(prod_est,$H31+$I31-1,MATCH(CE$14,$BQ$14:$DQ$14,0))</f>
        <v>14.52210511312809</v>
      </c>
      <c r="CF31" s="4" cm="1">
        <f t="array" ref="CF31">Z31*INDEX(prod_est,$H31+$I31-1,MATCH(CF$14,$BQ$14:$DQ$14,0))</f>
        <v>14.566486457533061</v>
      </c>
      <c r="CG31" s="4" cm="1">
        <f t="array" ref="CG31">AA31*INDEX(prod_est,$H31+$I31-1,MATCH(CG$14,$BQ$14:$DQ$14,0))</f>
        <v>14.610732420924995</v>
      </c>
      <c r="CH31" s="4" cm="1">
        <f t="array" ref="CH31">AB31*INDEX(prod_est,$H31+$I31-1,MATCH(CH$14,$BQ$14:$DQ$14,0))</f>
        <v>14.654530866828273</v>
      </c>
      <c r="CI31" s="4" cm="1">
        <f t="array" ref="CI31">AC31*INDEX(prod_est,$H31+$I31-1,MATCH(CI$14,$BQ$14:$DQ$14,0))</f>
        <v>14.697729490996245</v>
      </c>
      <c r="CJ31" s="4" cm="1">
        <f t="array" ref="CJ31">AD31*INDEX(prod_est,$H31+$I31-1,MATCH(CJ$14,$BQ$14:$DQ$14,0))</f>
        <v>14.740443594229518</v>
      </c>
      <c r="CK31" s="4" cm="1">
        <f t="array" ref="CK31">AE31*INDEX(prod_est,$H31+$I31-1,MATCH(CK$14,$BQ$14:$DQ$14,0))</f>
        <v>14.782975677383407</v>
      </c>
      <c r="CL31" s="4" cm="1">
        <f t="array" ref="CL31">AF31*INDEX(prod_est,$H31+$I31-1,MATCH(CL$14,$BQ$14:$DQ$14,0))</f>
        <v>14.825676718932087</v>
      </c>
      <c r="CM31" s="4" cm="1">
        <f t="array" ref="CM31">AG31*INDEX(prod_est,$H31+$I31-1,MATCH(CM$14,$BQ$14:$DQ$14,0))</f>
        <v>14.868895144787777</v>
      </c>
      <c r="CN31" s="4" cm="1">
        <f t="array" ref="CN31">AH31*INDEX(prod_est,$H31+$I31-1,MATCH(CN$14,$BQ$14:$DQ$14,0))</f>
        <v>14.91271503259523</v>
      </c>
      <c r="CO31" s="4" cm="1">
        <f t="array" ref="CO31">AI31*INDEX(prod_est,$H31+$I31-1,MATCH(CO$14,$BQ$14:$DQ$14,0))</f>
        <v>14.957132194880865</v>
      </c>
      <c r="CP31" s="4" cm="1">
        <f t="array" ref="CP31">AJ31*INDEX(prod_est,$H31+$I31-1,MATCH(CP$14,$BQ$14:$DQ$14,0))</f>
        <v>15.002252223530473</v>
      </c>
      <c r="CQ31" s="4" cm="1">
        <f t="array" ref="CQ31">AK31*INDEX(prod_est,$H31+$I31-1,MATCH(CQ$14,$BQ$14:$DQ$14,0))</f>
        <v>15.048210257144065</v>
      </c>
      <c r="CR31" s="4" cm="1">
        <f t="array" ref="CR31">AL31*INDEX(prod_est,$H31+$I31-1,MATCH(CR$14,$BQ$14:$DQ$14,0))</f>
        <v>15.095093253278799</v>
      </c>
      <c r="CS31" s="4" cm="1">
        <f t="array" ref="CS31">AM31*INDEX(prod_est,$H31+$I31-1,MATCH(CS$14,$BQ$14:$DQ$14,0))</f>
        <v>15.143016380640244</v>
      </c>
      <c r="CT31" s="4" cm="1">
        <f t="array" ref="CT31">AN31*INDEX(prod_est,$H31+$I31-1,MATCH(CT$14,$BQ$14:$DQ$14,0))</f>
        <v>15.192097091877894</v>
      </c>
      <c r="CU31" s="4" cm="1">
        <f t="array" ref="CU31">AO31*INDEX(prod_est,$H31+$I31-1,MATCH(CU$14,$BQ$14:$DQ$14,0))</f>
        <v>15.242444823571901</v>
      </c>
      <c r="CV31" s="4" cm="1">
        <f t="array" ref="CV31">AP31*INDEX(prod_est,$H31+$I31-1,MATCH(CV$14,$BQ$14:$DQ$14,0))</f>
        <v>15.294139336344557</v>
      </c>
      <c r="CW31" s="4" cm="1">
        <f t="array" ref="CW31">AQ31*INDEX(prod_est,$H31+$I31-1,MATCH(CW$14,$BQ$14:$DQ$14,0))</f>
        <v>15.347269527578238</v>
      </c>
      <c r="CX31" s="4" cm="1">
        <f t="array" ref="CX31">AR31*INDEX(prod_est,$H31+$I31-1,MATCH(CX$14,$BQ$14:$DQ$14,0))</f>
        <v>15.347269527578238</v>
      </c>
      <c r="CY31" s="4" cm="1">
        <f t="array" ref="CY31">AS31*INDEX(prod_est,$H31+$I31-1,MATCH(CY$14,$BQ$14:$DQ$14,0))</f>
        <v>15.347269527578238</v>
      </c>
      <c r="CZ31" s="4" cm="1">
        <f t="array" ref="CZ31">AT31*INDEX(prod_est,$H31+$I31-1,MATCH(CZ$14,$BQ$14:$DQ$14,0))</f>
        <v>15.347269527578238</v>
      </c>
      <c r="DA31" s="4" cm="1">
        <f t="array" ref="DA31">AU31*INDEX(prod_est,$H31+$I31-1,MATCH(DA$14,$BQ$14:$DQ$14,0))</f>
        <v>15.347269527578238</v>
      </c>
      <c r="DB31" s="4" cm="1">
        <f t="array" ref="DB31">AV31*INDEX(prod_est,$H31+$I31-1,MATCH(DB$14,$BQ$14:$DQ$14,0))</f>
        <v>15.347269527578238</v>
      </c>
      <c r="DC31" s="4" cm="1">
        <f t="array" ref="DC31">AW31*INDEX(prod_est,$H31+$I31-1,MATCH(DC$14,$BQ$14:$DQ$14,0))</f>
        <v>15.347269527578238</v>
      </c>
      <c r="DD31" s="4" cm="1">
        <f t="array" ref="DD31">AX31*INDEX(prod_est,$H31+$I31-1,MATCH(DD$14,$BQ$14:$DQ$14,0))</f>
        <v>15.347269527578238</v>
      </c>
      <c r="DE31" s="4" cm="1">
        <f t="array" ref="DE31">AY31*INDEX(prod_est,$H31+$I31-1,MATCH(DE$14,$BQ$14:$DQ$14,0))</f>
        <v>15.347269527578238</v>
      </c>
      <c r="DF31" s="4" cm="1">
        <f t="array" ref="DF31">AZ31*INDEX(prod_est,$H31+$I31-1,MATCH(DF$14,$BQ$14:$DQ$14,0))</f>
        <v>15.347269527578238</v>
      </c>
      <c r="DG31" s="4" cm="1">
        <f t="array" ref="DG31">BA31*INDEX(prod_est,$H31+$I31-1,MATCH(DG$14,$BQ$14:$DQ$14,0))</f>
        <v>15.347269527578238</v>
      </c>
      <c r="DH31" s="4" cm="1">
        <f t="array" ref="DH31">BB31*INDEX(prod_est,$H31+$I31-1,MATCH(DH$14,$BQ$14:$DQ$14,0))</f>
        <v>15.347269527578238</v>
      </c>
      <c r="DI31" s="4" cm="1">
        <f t="array" ref="DI31">BC31*INDEX(prod_est,$H31+$I31-1,MATCH(DI$14,$BQ$14:$DQ$14,0))</f>
        <v>15.347269527578238</v>
      </c>
      <c r="DJ31" s="4" cm="1">
        <f t="array" ref="DJ31">BD31*INDEX(prod_est,$H31+$I31-1,MATCH(DJ$14,$BQ$14:$DQ$14,0))</f>
        <v>15.347269527578238</v>
      </c>
      <c r="DK31" s="4" cm="1">
        <f t="array" ref="DK31">BE31*INDEX(prod_est,$H31+$I31-1,MATCH(DK$14,$BQ$14:$DQ$14,0))</f>
        <v>15.347269527578238</v>
      </c>
      <c r="DL31" s="4" cm="1">
        <f t="array" ref="DL31">BF31*INDEX(prod_est,$H31+$I31-1,MATCH(DL$14,$BQ$14:$DQ$14,0))</f>
        <v>15.347269527578238</v>
      </c>
      <c r="DM31" s="4" cm="1">
        <f t="array" ref="DM31">BG31*INDEX(prod_est,$H31+$I31-1,MATCH(DM$14,$BQ$14:$DQ$14,0))</f>
        <v>15.347269527578238</v>
      </c>
      <c r="DN31" s="4" cm="1">
        <f t="array" ref="DN31">BH31*INDEX(prod_est,$H31+$I31-1,MATCH(DN$14,$BQ$14:$DQ$14,0))</f>
        <v>15.347269527578238</v>
      </c>
      <c r="DO31" s="4" cm="1">
        <f t="array" ref="DO31">BI31*INDEX(prod_est,$H31+$I31-1,MATCH(DO$14,$BQ$14:$DQ$14,0))</f>
        <v>15.347269527578238</v>
      </c>
      <c r="DP31" s="4" cm="1">
        <f t="array" ref="DP31">BJ31*INDEX(prod_est,$H31+$I31-1,MATCH(DP$14,$BQ$14:$DQ$14,0))</f>
        <v>15.347269527578238</v>
      </c>
      <c r="DQ31" s="4" cm="1">
        <f t="array" ref="DQ31">BK31*INDEX(prod_est,$H31+$I31-1,MATCH(DQ$14,$BQ$14:$DQ$14,0))</f>
        <v>15.347269527578238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</f>
        <v>3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26"/>
        <v>4.639557339948723E-2</v>
      </c>
      <c r="M32" s="33">
        <f t="shared" si="26"/>
        <v>4.639557339948723E-2</v>
      </c>
      <c r="N32" s="33">
        <f t="shared" si="26"/>
        <v>4.639557339948723E-2</v>
      </c>
      <c r="O32" s="33">
        <f t="shared" si="26"/>
        <v>4.639557339948723E-2</v>
      </c>
      <c r="P32" s="33">
        <f t="shared" si="26"/>
        <v>4.639557339948723E-2</v>
      </c>
      <c r="Q32" s="33">
        <f t="shared" si="26"/>
        <v>4.639557339948723E-2</v>
      </c>
      <c r="R32" s="33">
        <f t="shared" si="26"/>
        <v>4.639557339948723E-2</v>
      </c>
      <c r="S32" s="33">
        <f t="shared" si="26"/>
        <v>4.639557339948723E-2</v>
      </c>
      <c r="T32" s="33">
        <f t="shared" si="26"/>
        <v>4.639557339948723E-2</v>
      </c>
      <c r="U32" s="33">
        <f t="shared" si="26"/>
        <v>4.639557339948723E-2</v>
      </c>
      <c r="V32" s="33">
        <f t="shared" si="26"/>
        <v>4.639557339948723E-2</v>
      </c>
      <c r="W32" s="33">
        <f t="shared" si="26"/>
        <v>4.639557339948723E-2</v>
      </c>
      <c r="X32" s="33">
        <f t="shared" si="26"/>
        <v>4.639557339948723E-2</v>
      </c>
      <c r="Y32" s="33">
        <f t="shared" si="26"/>
        <v>4.639557339948723E-2</v>
      </c>
      <c r="Z32" s="33">
        <f t="shared" si="26"/>
        <v>4.639557339948723E-2</v>
      </c>
      <c r="AA32" s="33">
        <f t="shared" si="26"/>
        <v>4.639557339948723E-2</v>
      </c>
      <c r="AB32" s="33">
        <f t="shared" si="26"/>
        <v>4.639557339948723E-2</v>
      </c>
      <c r="AC32" s="33">
        <f t="shared" si="26"/>
        <v>4.639557339948723E-2</v>
      </c>
      <c r="AD32" s="33">
        <f t="shared" si="26"/>
        <v>4.639557339948723E-2</v>
      </c>
      <c r="AE32" s="33">
        <f t="shared" si="26"/>
        <v>4.639557339948723E-2</v>
      </c>
      <c r="AF32" s="33">
        <f t="shared" si="26"/>
        <v>4.639557339948723E-2</v>
      </c>
      <c r="AG32" s="33">
        <f t="shared" si="26"/>
        <v>4.639557339948723E-2</v>
      </c>
      <c r="AH32" s="33">
        <f t="shared" si="26"/>
        <v>4.639557339948723E-2</v>
      </c>
      <c r="AI32" s="33">
        <f t="shared" si="26"/>
        <v>4.639557339948723E-2</v>
      </c>
      <c r="AJ32" s="33">
        <f t="shared" si="26"/>
        <v>4.639557339948723E-2</v>
      </c>
      <c r="AK32" s="33">
        <f t="shared" si="26"/>
        <v>4.639557339948723E-2</v>
      </c>
      <c r="AL32" s="33">
        <f t="shared" si="26"/>
        <v>4.639557339948723E-2</v>
      </c>
      <c r="AM32" s="33">
        <f t="shared" si="26"/>
        <v>4.639557339948723E-2</v>
      </c>
      <c r="AN32" s="33">
        <f t="shared" si="26"/>
        <v>4.639557339948723E-2</v>
      </c>
      <c r="AO32" s="33">
        <f t="shared" si="26"/>
        <v>4.639557339948723E-2</v>
      </c>
      <c r="AP32" s="33">
        <f t="shared" si="26"/>
        <v>4.639557339948723E-2</v>
      </c>
      <c r="AQ32" s="33">
        <f t="shared" si="26"/>
        <v>4.639557339948723E-2</v>
      </c>
      <c r="AR32" s="33">
        <f t="shared" ref="AR32:BK32" si="28">AQ32*(1-$G$4)</f>
        <v>4.639557339948723E-2</v>
      </c>
      <c r="AS32" s="33">
        <f t="shared" si="28"/>
        <v>4.639557339948723E-2</v>
      </c>
      <c r="AT32" s="33">
        <f t="shared" si="28"/>
        <v>4.639557339948723E-2</v>
      </c>
      <c r="AU32" s="33">
        <f t="shared" si="28"/>
        <v>4.639557339948723E-2</v>
      </c>
      <c r="AV32" s="33">
        <f t="shared" si="28"/>
        <v>4.639557339948723E-2</v>
      </c>
      <c r="AW32" s="33">
        <f t="shared" si="28"/>
        <v>4.639557339948723E-2</v>
      </c>
      <c r="AX32" s="33">
        <f t="shared" si="28"/>
        <v>4.639557339948723E-2</v>
      </c>
      <c r="AY32" s="33">
        <f t="shared" si="28"/>
        <v>4.639557339948723E-2</v>
      </c>
      <c r="AZ32" s="33">
        <f t="shared" si="28"/>
        <v>4.639557339948723E-2</v>
      </c>
      <c r="BA32" s="33">
        <f t="shared" si="28"/>
        <v>4.639557339948723E-2</v>
      </c>
      <c r="BB32" s="33">
        <f t="shared" si="28"/>
        <v>4.639557339948723E-2</v>
      </c>
      <c r="BC32" s="33">
        <f t="shared" si="28"/>
        <v>4.639557339948723E-2</v>
      </c>
      <c r="BD32" s="33">
        <f t="shared" si="28"/>
        <v>4.639557339948723E-2</v>
      </c>
      <c r="BE32" s="33">
        <f t="shared" si="28"/>
        <v>4.639557339948723E-2</v>
      </c>
      <c r="BF32" s="33">
        <f t="shared" si="28"/>
        <v>4.639557339948723E-2</v>
      </c>
      <c r="BG32" s="33">
        <f t="shared" si="28"/>
        <v>4.639557339948723E-2</v>
      </c>
      <c r="BH32" s="33">
        <f t="shared" si="28"/>
        <v>4.639557339948723E-2</v>
      </c>
      <c r="BI32" s="33">
        <f t="shared" si="28"/>
        <v>4.639557339948723E-2</v>
      </c>
      <c r="BJ32" s="33">
        <f t="shared" si="28"/>
        <v>4.639557339948723E-2</v>
      </c>
      <c r="BK32" s="33">
        <f t="shared" si="28"/>
        <v>4.639557339948723E-2</v>
      </c>
      <c r="BL32" t="str">
        <f t="shared" si="6"/>
        <v>04_CHL</v>
      </c>
      <c r="BM32" t="str">
        <f t="shared" si="7"/>
        <v>d_nonenergy_8_1_natural_gas</v>
      </c>
      <c r="BP32" s="4">
        <f t="shared" si="8"/>
        <v>8.9400740400000007</v>
      </c>
      <c r="BQ32" s="4">
        <f t="shared" si="9"/>
        <v>19.464181992</v>
      </c>
      <c r="BR32" s="4" cm="1">
        <f t="array" ref="BR32">L32*INDEX(prod_est,$H32+$I32-1,MATCH(BR$14,$BQ$14:$DQ$14,0))</f>
        <v>20.038216132852824</v>
      </c>
      <c r="BS32" s="4" cm="1">
        <f t="array" ref="BS32">M32*INDEX(prod_est,$H32+$I32-1,MATCH(BS$14,$BQ$14:$DQ$14,0))</f>
        <v>18.718738854278495</v>
      </c>
      <c r="BT32" s="4" cm="1">
        <f t="array" ref="BT32">N32*INDEX(prod_est,$H32+$I32-1,MATCH(BT$14,$BQ$14:$DQ$14,0))</f>
        <v>19.465898459468772</v>
      </c>
      <c r="BU32" s="4" cm="1">
        <f t="array" ref="BU32">O32*INDEX(prod_est,$H32+$I32-1,MATCH(BU$14,$BQ$14:$DQ$14,0))</f>
        <v>20.382854066434803</v>
      </c>
      <c r="BV32" s="4" cm="1">
        <f t="array" ref="BV32">P32*INDEX(prod_est,$H32+$I32-1,MATCH(BV$14,$BQ$14:$DQ$14,0))</f>
        <v>21.374502683576033</v>
      </c>
      <c r="BW32" s="4" cm="1">
        <f t="array" ref="BW32">Q32*INDEX(prod_est,$H32+$I32-1,MATCH(BW$14,$BQ$14:$DQ$14,0))</f>
        <v>22.410441903789106</v>
      </c>
      <c r="BX32" s="4" cm="1">
        <f t="array" ref="BX32">R32*INDEX(prod_est,$H32+$I32-1,MATCH(BX$14,$BQ$14:$DQ$14,0))</f>
        <v>22.801619473076496</v>
      </c>
      <c r="BY32" s="4" cm="1">
        <f t="array" ref="BY32">S32*INDEX(prod_est,$H32+$I32-1,MATCH(BY$14,$BQ$14:$DQ$14,0))</f>
        <v>23.179462812138222</v>
      </c>
      <c r="BZ32" s="4" cm="1">
        <f t="array" ref="BZ32">T32*INDEX(prod_est,$H32+$I32-1,MATCH(BZ$14,$BQ$14:$DQ$14,0))</f>
        <v>23.550629485463848</v>
      </c>
      <c r="CA32" s="4" cm="1">
        <f t="array" ref="CA32">U32*INDEX(prod_est,$H32+$I32-1,MATCH(CA$14,$BQ$14:$DQ$14,0))</f>
        <v>23.60743948688582</v>
      </c>
      <c r="CB32" s="4" cm="1">
        <f t="array" ref="CB32">V32*INDEX(prod_est,$H32+$I32-1,MATCH(CB$14,$BQ$14:$DQ$14,0))</f>
        <v>23.665433963596307</v>
      </c>
      <c r="CC32" s="4" cm="1">
        <f t="array" ref="CC32">W32*INDEX(prod_est,$H32+$I32-1,MATCH(CC$14,$BQ$14:$DQ$14,0))</f>
        <v>23.730560501240149</v>
      </c>
      <c r="CD32" s="4" cm="1">
        <f t="array" ref="CD32">X32*INDEX(prod_est,$H32+$I32-1,MATCH(CD$14,$BQ$14:$DQ$14,0))</f>
        <v>23.801202663103467</v>
      </c>
      <c r="CE32" s="4" cm="1">
        <f t="array" ref="CE32">Y32*INDEX(prod_est,$H32+$I32-1,MATCH(CE$14,$BQ$14:$DQ$14,0))</f>
        <v>23.873432278955175</v>
      </c>
      <c r="CF32" s="4" cm="1">
        <f t="array" ref="CF32">Z32*INDEX(prod_est,$H32+$I32-1,MATCH(CF$14,$BQ$14:$DQ$14,0))</f>
        <v>23.946392432586293</v>
      </c>
      <c r="CG32" s="4" cm="1">
        <f t="array" ref="CG32">AA32*INDEX(prod_est,$H32+$I32-1,MATCH(CG$14,$BQ$14:$DQ$14,0))</f>
        <v>24.019130028301639</v>
      </c>
      <c r="CH32" s="4" cm="1">
        <f t="array" ref="CH32">AB32*INDEX(prod_est,$H32+$I32-1,MATCH(CH$14,$BQ$14:$DQ$14,0))</f>
        <v>24.091131933263071</v>
      </c>
      <c r="CI32" s="4" cm="1">
        <f t="array" ref="CI32">AC32*INDEX(prod_est,$H32+$I32-1,MATCH(CI$14,$BQ$14:$DQ$14,0))</f>
        <v>24.162147768817508</v>
      </c>
      <c r="CJ32" s="4" cm="1">
        <f t="array" ref="CJ32">AD32*INDEX(prod_est,$H32+$I32-1,MATCH(CJ$14,$BQ$14:$DQ$14,0))</f>
        <v>24.232367082267729</v>
      </c>
      <c r="CK32" s="4" cm="1">
        <f t="array" ref="CK32">AE32*INDEX(prod_est,$H32+$I32-1,MATCH(CK$14,$BQ$14:$DQ$14,0))</f>
        <v>24.302287166094924</v>
      </c>
      <c r="CL32" s="4" cm="1">
        <f t="array" ref="CL32">AF32*INDEX(prod_est,$H32+$I32-1,MATCH(CL$14,$BQ$14:$DQ$14,0))</f>
        <v>24.372485006952839</v>
      </c>
      <c r="CM32" s="4" cm="1">
        <f t="array" ref="CM32">AG32*INDEX(prod_est,$H32+$I32-1,MATCH(CM$14,$BQ$14:$DQ$14,0))</f>
        <v>24.443533395243055</v>
      </c>
      <c r="CN32" s="4" cm="1">
        <f t="array" ref="CN32">AH32*INDEX(prod_est,$H32+$I32-1,MATCH(CN$14,$BQ$14:$DQ$14,0))</f>
        <v>24.515570549353512</v>
      </c>
      <c r="CO32" s="4" cm="1">
        <f t="array" ref="CO32">AI32*INDEX(prod_est,$H32+$I32-1,MATCH(CO$14,$BQ$14:$DQ$14,0))</f>
        <v>24.588589585339612</v>
      </c>
      <c r="CP32" s="4" cm="1">
        <f t="array" ref="CP32">AJ32*INDEX(prod_est,$H32+$I32-1,MATCH(CP$14,$BQ$14:$DQ$14,0))</f>
        <v>24.662764089655603</v>
      </c>
      <c r="CQ32" s="4" cm="1">
        <f t="array" ref="CQ32">AK32*INDEX(prod_est,$H32+$I32-1,MATCH(CQ$14,$BQ$14:$DQ$14,0))</f>
        <v>24.738316221705396</v>
      </c>
      <c r="CR32" s="4" cm="1">
        <f t="array" ref="CR32">AL32*INDEX(prod_est,$H32+$I32-1,MATCH(CR$14,$BQ$14:$DQ$14,0))</f>
        <v>24.815388934272754</v>
      </c>
      <c r="CS32" s="4" cm="1">
        <f t="array" ref="CS32">AM32*INDEX(prod_est,$H32+$I32-1,MATCH(CS$14,$BQ$14:$DQ$14,0))</f>
        <v>24.894171557504489</v>
      </c>
      <c r="CT32" s="4" cm="1">
        <f t="array" ref="CT32">AN32*INDEX(prod_est,$H32+$I32-1,MATCH(CT$14,$BQ$14:$DQ$14,0))</f>
        <v>24.974857176208332</v>
      </c>
      <c r="CU32" s="4" cm="1">
        <f t="array" ref="CU32">AO32*INDEX(prod_est,$H32+$I32-1,MATCH(CU$14,$BQ$14:$DQ$14,0))</f>
        <v>25.057625697275519</v>
      </c>
      <c r="CV32" s="4" cm="1">
        <f t="array" ref="CV32">AP32*INDEX(prod_est,$H32+$I32-1,MATCH(CV$14,$BQ$14:$DQ$14,0))</f>
        <v>25.142608242179143</v>
      </c>
      <c r="CW32" s="4" cm="1">
        <f t="array" ref="CW32">AQ32*INDEX(prod_est,$H32+$I32-1,MATCH(CW$14,$BQ$14:$DQ$14,0))</f>
        <v>25.229950952654267</v>
      </c>
      <c r="CX32" s="4" cm="1">
        <f t="array" ref="CX32">AR32*INDEX(prod_est,$H32+$I32-1,MATCH(CX$14,$BQ$14:$DQ$14,0))</f>
        <v>25.229950952654267</v>
      </c>
      <c r="CY32" s="4" cm="1">
        <f t="array" ref="CY32">AS32*INDEX(prod_est,$H32+$I32-1,MATCH(CY$14,$BQ$14:$DQ$14,0))</f>
        <v>25.229950952654267</v>
      </c>
      <c r="CZ32" s="4" cm="1">
        <f t="array" ref="CZ32">AT32*INDEX(prod_est,$H32+$I32-1,MATCH(CZ$14,$BQ$14:$DQ$14,0))</f>
        <v>25.229950952654267</v>
      </c>
      <c r="DA32" s="4" cm="1">
        <f t="array" ref="DA32">AU32*INDEX(prod_est,$H32+$I32-1,MATCH(DA$14,$BQ$14:$DQ$14,0))</f>
        <v>25.229950952654267</v>
      </c>
      <c r="DB32" s="4" cm="1">
        <f t="array" ref="DB32">AV32*INDEX(prod_est,$H32+$I32-1,MATCH(DB$14,$BQ$14:$DQ$14,0))</f>
        <v>25.229950952654267</v>
      </c>
      <c r="DC32" s="4" cm="1">
        <f t="array" ref="DC32">AW32*INDEX(prod_est,$H32+$I32-1,MATCH(DC$14,$BQ$14:$DQ$14,0))</f>
        <v>25.229950952654267</v>
      </c>
      <c r="DD32" s="4" cm="1">
        <f t="array" ref="DD32">AX32*INDEX(prod_est,$H32+$I32-1,MATCH(DD$14,$BQ$14:$DQ$14,0))</f>
        <v>25.229950952654267</v>
      </c>
      <c r="DE32" s="4" cm="1">
        <f t="array" ref="DE32">AY32*INDEX(prod_est,$H32+$I32-1,MATCH(DE$14,$BQ$14:$DQ$14,0))</f>
        <v>25.229950952654267</v>
      </c>
      <c r="DF32" s="4" cm="1">
        <f t="array" ref="DF32">AZ32*INDEX(prod_est,$H32+$I32-1,MATCH(DF$14,$BQ$14:$DQ$14,0))</f>
        <v>25.229950952654267</v>
      </c>
      <c r="DG32" s="4" cm="1">
        <f t="array" ref="DG32">BA32*INDEX(prod_est,$H32+$I32-1,MATCH(DG$14,$BQ$14:$DQ$14,0))</f>
        <v>25.229950952654267</v>
      </c>
      <c r="DH32" s="4" cm="1">
        <f t="array" ref="DH32">BB32*INDEX(prod_est,$H32+$I32-1,MATCH(DH$14,$BQ$14:$DQ$14,0))</f>
        <v>25.229950952654267</v>
      </c>
      <c r="DI32" s="4" cm="1">
        <f t="array" ref="DI32">BC32*INDEX(prod_est,$H32+$I32-1,MATCH(DI$14,$BQ$14:$DQ$14,0))</f>
        <v>25.229950952654267</v>
      </c>
      <c r="DJ32" s="4" cm="1">
        <f t="array" ref="DJ32">BD32*INDEX(prod_est,$H32+$I32-1,MATCH(DJ$14,$BQ$14:$DQ$14,0))</f>
        <v>25.229950952654267</v>
      </c>
      <c r="DK32" s="4" cm="1">
        <f t="array" ref="DK32">BE32*INDEX(prod_est,$H32+$I32-1,MATCH(DK$14,$BQ$14:$DQ$14,0))</f>
        <v>25.229950952654267</v>
      </c>
      <c r="DL32" s="4" cm="1">
        <f t="array" ref="DL32">BF32*INDEX(prod_est,$H32+$I32-1,MATCH(DL$14,$BQ$14:$DQ$14,0))</f>
        <v>25.229950952654267</v>
      </c>
      <c r="DM32" s="4" cm="1">
        <f t="array" ref="DM32">BG32*INDEX(prod_est,$H32+$I32-1,MATCH(DM$14,$BQ$14:$DQ$14,0))</f>
        <v>25.229950952654267</v>
      </c>
      <c r="DN32" s="4" cm="1">
        <f t="array" ref="DN32">BH32*INDEX(prod_est,$H32+$I32-1,MATCH(DN$14,$BQ$14:$DQ$14,0))</f>
        <v>25.229950952654267</v>
      </c>
      <c r="DO32" s="4" cm="1">
        <f t="array" ref="DO32">BI32*INDEX(prod_est,$H32+$I32-1,MATCH(DO$14,$BQ$14:$DQ$14,0))</f>
        <v>25.229950952654267</v>
      </c>
      <c r="DP32" s="4" cm="1">
        <f t="array" ref="DP32">BJ32*INDEX(prod_est,$H32+$I32-1,MATCH(DP$14,$BQ$14:$DQ$14,0))</f>
        <v>25.229950952654267</v>
      </c>
      <c r="DQ32" s="4" cm="1">
        <f t="array" ref="DQ32">BK32*INDEX(prod_est,$H32+$I32-1,MATCH(DQ$14,$BQ$14:$DQ$14,0))</f>
        <v>25.229950952654267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</f>
        <v>3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04_CHL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</f>
        <v>3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04_CHL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</f>
        <v>3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04_CHL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</f>
        <v>3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04_CHL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</f>
        <v>3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04_CHL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</f>
        <v>3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04_CHL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</f>
        <v>3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04_CHL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</f>
        <v>3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04_CHL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</f>
        <v>3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04_CHL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</f>
        <v>3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04_CHL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</f>
        <v>3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04_CHL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</f>
        <v>3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04_CHL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</f>
        <v>3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04_CHL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</f>
        <v>3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04_CHL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0">SUM(K15:K46)*1000</f>
        <v>74.617799086119433</v>
      </c>
      <c r="L47" s="33">
        <f t="shared" si="40"/>
        <v>74.617799086119433</v>
      </c>
      <c r="M47" s="33">
        <f t="shared" si="40"/>
        <v>74.617799086119433</v>
      </c>
      <c r="N47" s="33">
        <f t="shared" si="40"/>
        <v>74.617799086119433</v>
      </c>
      <c r="O47" s="33">
        <f t="shared" si="40"/>
        <v>74.617799086119433</v>
      </c>
      <c r="P47" s="33">
        <f t="shared" si="40"/>
        <v>74.617799086119433</v>
      </c>
      <c r="Q47" s="33">
        <f t="shared" si="40"/>
        <v>74.617799086119433</v>
      </c>
      <c r="R47" s="33">
        <f t="shared" si="40"/>
        <v>74.617799086119433</v>
      </c>
      <c r="S47" s="33">
        <f t="shared" si="40"/>
        <v>74.617799086119433</v>
      </c>
      <c r="T47" s="33">
        <f t="shared" si="40"/>
        <v>74.617799086119433</v>
      </c>
      <c r="U47" s="33">
        <f t="shared" si="40"/>
        <v>74.617799086119433</v>
      </c>
      <c r="V47" s="33">
        <f t="shared" si="40"/>
        <v>74.617799086119433</v>
      </c>
      <c r="W47" s="33">
        <f t="shared" si="40"/>
        <v>74.617799086119433</v>
      </c>
      <c r="X47" s="33">
        <f t="shared" si="40"/>
        <v>74.617799086119433</v>
      </c>
      <c r="Y47" s="33">
        <f t="shared" si="40"/>
        <v>74.617799086119433</v>
      </c>
      <c r="Z47" s="33">
        <f t="shared" si="40"/>
        <v>74.617799086119433</v>
      </c>
      <c r="AA47" s="33">
        <f t="shared" si="40"/>
        <v>74.617799086119433</v>
      </c>
      <c r="AB47" s="33">
        <f t="shared" si="40"/>
        <v>74.617799086119433</v>
      </c>
      <c r="AC47" s="33">
        <f t="shared" si="40"/>
        <v>74.617799086119433</v>
      </c>
      <c r="AD47" s="33">
        <f t="shared" si="40"/>
        <v>74.617799086119433</v>
      </c>
      <c r="AE47" s="33">
        <f t="shared" si="40"/>
        <v>74.617799086119433</v>
      </c>
      <c r="AF47" s="33">
        <f t="shared" si="40"/>
        <v>74.617799086119433</v>
      </c>
      <c r="AG47" s="33">
        <f t="shared" si="40"/>
        <v>74.617799086119433</v>
      </c>
      <c r="AH47" s="33">
        <f t="shared" si="40"/>
        <v>74.617799086119433</v>
      </c>
      <c r="AI47" s="33">
        <f t="shared" si="40"/>
        <v>74.617799086119433</v>
      </c>
      <c r="AJ47" s="33">
        <f t="shared" si="40"/>
        <v>74.617799086119433</v>
      </c>
      <c r="AK47" s="33">
        <f t="shared" si="40"/>
        <v>74.617799086119433</v>
      </c>
      <c r="AL47" s="33">
        <f t="shared" si="40"/>
        <v>74.617799086119433</v>
      </c>
      <c r="AM47" s="33">
        <f t="shared" si="40"/>
        <v>74.617799086119433</v>
      </c>
      <c r="AN47" s="33">
        <f t="shared" si="40"/>
        <v>74.617799086119433</v>
      </c>
      <c r="AO47" s="33">
        <f t="shared" si="40"/>
        <v>74.617799086119433</v>
      </c>
      <c r="AP47" s="33">
        <f t="shared" si="40"/>
        <v>74.617799086119433</v>
      </c>
      <c r="AQ47" s="33">
        <f t="shared" ref="AQ47:BK47" si="41">SUM(AQ15:AQ46)*1000</f>
        <v>74.617799086119433</v>
      </c>
      <c r="AR47" s="33">
        <f t="shared" si="41"/>
        <v>74.617799086119433</v>
      </c>
      <c r="AS47" s="33">
        <f t="shared" si="41"/>
        <v>74.617799086119433</v>
      </c>
      <c r="AT47" s="33">
        <f t="shared" si="41"/>
        <v>74.617799086119433</v>
      </c>
      <c r="AU47" s="33">
        <f t="shared" si="41"/>
        <v>74.617799086119433</v>
      </c>
      <c r="AV47" s="33">
        <f t="shared" si="41"/>
        <v>74.617799086119433</v>
      </c>
      <c r="AW47" s="33">
        <f t="shared" si="41"/>
        <v>74.617799086119433</v>
      </c>
      <c r="AX47" s="33">
        <f t="shared" si="41"/>
        <v>74.617799086119433</v>
      </c>
      <c r="AY47" s="33">
        <f t="shared" si="41"/>
        <v>74.617799086119433</v>
      </c>
      <c r="AZ47" s="33">
        <f t="shared" si="41"/>
        <v>74.617799086119433</v>
      </c>
      <c r="BA47" s="33">
        <f t="shared" si="41"/>
        <v>74.617799086119433</v>
      </c>
      <c r="BB47" s="33">
        <f t="shared" si="41"/>
        <v>74.617799086119433</v>
      </c>
      <c r="BC47" s="33">
        <f t="shared" si="41"/>
        <v>74.617799086119433</v>
      </c>
      <c r="BD47" s="33">
        <f t="shared" si="41"/>
        <v>74.617799086119433</v>
      </c>
      <c r="BE47" s="33">
        <f t="shared" si="41"/>
        <v>74.617799086119433</v>
      </c>
      <c r="BF47" s="33">
        <f t="shared" si="41"/>
        <v>74.617799086119433</v>
      </c>
      <c r="BG47" s="33">
        <f t="shared" si="41"/>
        <v>74.617799086119433</v>
      </c>
      <c r="BH47" s="33">
        <f t="shared" si="41"/>
        <v>74.617799086119433</v>
      </c>
      <c r="BI47" s="33">
        <f t="shared" si="41"/>
        <v>74.617799086119433</v>
      </c>
      <c r="BJ47" s="33">
        <f t="shared" si="41"/>
        <v>74.617799086119433</v>
      </c>
      <c r="BK47" s="33">
        <f t="shared" si="41"/>
        <v>74.617799086119433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04_CHL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04_CHL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04_CHL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04_CHL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04_CHL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04_CHL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04_CHL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04_CHL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04_CHL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04_CHL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04_CHL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04_CHL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04_CHL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04_CHL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04_CHL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04_CHL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04_CHL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04_CHL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04_CHL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04_CHL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04_CHL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04_CHL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04_CHL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04_CHL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04_CHL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04_CHL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04_CHL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04_CHL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04_CHL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04_CHL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04_CHL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04_CHL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04_CHL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11.839977323999999</v>
      </c>
      <c r="BL70" t="str">
        <f t="shared" si="50"/>
        <v>04_CHL</v>
      </c>
      <c r="BM70" t="str">
        <f t="shared" si="51"/>
        <v>d_nonenergy_7_x_other_petrol_prod</v>
      </c>
      <c r="BP70">
        <f t="shared" ref="BP70:CW70" si="84">BP$49*BP31</f>
        <v>14.243284259999999</v>
      </c>
      <c r="BQ70">
        <f t="shared" si="84"/>
        <v>11.839977323999999</v>
      </c>
      <c r="BR70">
        <f t="shared" si="84"/>
        <v>12.189159797411556</v>
      </c>
      <c r="BS70">
        <f t="shared" si="84"/>
        <v>11.38652750265217</v>
      </c>
      <c r="BT70">
        <f t="shared" si="84"/>
        <v>11.841021443702331</v>
      </c>
      <c r="BU70">
        <f t="shared" si="84"/>
        <v>12.398801554783018</v>
      </c>
      <c r="BV70">
        <f t="shared" si="84"/>
        <v>13.002017099374301</v>
      </c>
      <c r="BW70">
        <f t="shared" si="84"/>
        <v>13.632174425349074</v>
      </c>
      <c r="BX70">
        <f t="shared" si="84"/>
        <v>13.870126040881837</v>
      </c>
      <c r="BY70">
        <f t="shared" si="84"/>
        <v>14.099966502112318</v>
      </c>
      <c r="BZ70">
        <f t="shared" si="84"/>
        <v>14.325745576589023</v>
      </c>
      <c r="CA70">
        <f t="shared" si="84"/>
        <v>14.360302853585766</v>
      </c>
      <c r="CB70">
        <f t="shared" si="84"/>
        <v>14.395580641753368</v>
      </c>
      <c r="CC70">
        <f t="shared" si="84"/>
        <v>14.435196831594309</v>
      </c>
      <c r="CD70">
        <f t="shared" si="84"/>
        <v>14.478168151679776</v>
      </c>
      <c r="CE70">
        <f t="shared" si="84"/>
        <v>14.52210511312809</v>
      </c>
      <c r="CF70">
        <f t="shared" si="84"/>
        <v>14.566486457533061</v>
      </c>
      <c r="CG70">
        <f t="shared" si="84"/>
        <v>14.610732420924995</v>
      </c>
      <c r="CH70">
        <f t="shared" si="84"/>
        <v>14.654530866828273</v>
      </c>
      <c r="CI70">
        <f t="shared" si="84"/>
        <v>14.697729490996245</v>
      </c>
      <c r="CJ70">
        <f t="shared" si="84"/>
        <v>14.740443594229518</v>
      </c>
      <c r="CK70">
        <f t="shared" si="84"/>
        <v>14.782975677383407</v>
      </c>
      <c r="CL70">
        <f t="shared" si="84"/>
        <v>14.825676718932087</v>
      </c>
      <c r="CM70">
        <f t="shared" si="84"/>
        <v>14.868895144787777</v>
      </c>
      <c r="CN70">
        <f t="shared" si="84"/>
        <v>14.91271503259523</v>
      </c>
      <c r="CO70">
        <f t="shared" si="84"/>
        <v>14.957132194880865</v>
      </c>
      <c r="CP70">
        <f t="shared" si="84"/>
        <v>15.002252223530473</v>
      </c>
      <c r="CQ70">
        <f t="shared" si="84"/>
        <v>15.048210257144065</v>
      </c>
      <c r="CR70">
        <f t="shared" si="84"/>
        <v>15.095093253278799</v>
      </c>
      <c r="CS70">
        <f t="shared" si="84"/>
        <v>15.143016380640244</v>
      </c>
      <c r="CT70">
        <f t="shared" si="84"/>
        <v>15.192097091877894</v>
      </c>
      <c r="CU70">
        <f t="shared" si="84"/>
        <v>15.242444823571901</v>
      </c>
      <c r="CV70">
        <f t="shared" si="84"/>
        <v>15.294139336344557</v>
      </c>
      <c r="CW70">
        <f t="shared" si="84"/>
        <v>15.347269527578238</v>
      </c>
      <c r="CX70">
        <f t="shared" ref="CX70:DQ70" si="85">CX$49*CX31</f>
        <v>15.347269527578238</v>
      </c>
      <c r="CY70">
        <f t="shared" si="85"/>
        <v>15.347269527578238</v>
      </c>
      <c r="CZ70">
        <f t="shared" si="85"/>
        <v>15.347269527578238</v>
      </c>
      <c r="DA70">
        <f t="shared" si="85"/>
        <v>15.347269527578238</v>
      </c>
      <c r="DB70">
        <f t="shared" si="85"/>
        <v>15.347269527578238</v>
      </c>
      <c r="DC70">
        <f t="shared" si="85"/>
        <v>15.347269527578238</v>
      </c>
      <c r="DD70">
        <f t="shared" si="85"/>
        <v>15.347269527578238</v>
      </c>
      <c r="DE70">
        <f t="shared" si="85"/>
        <v>15.347269527578238</v>
      </c>
      <c r="DF70">
        <f t="shared" si="85"/>
        <v>15.347269527578238</v>
      </c>
      <c r="DG70">
        <f t="shared" si="85"/>
        <v>15.347269527578238</v>
      </c>
      <c r="DH70">
        <f t="shared" si="85"/>
        <v>15.347269527578238</v>
      </c>
      <c r="DI70">
        <f t="shared" si="85"/>
        <v>15.347269527578238</v>
      </c>
      <c r="DJ70">
        <f t="shared" si="85"/>
        <v>15.347269527578238</v>
      </c>
      <c r="DK70">
        <f t="shared" si="85"/>
        <v>15.347269527578238</v>
      </c>
      <c r="DL70">
        <f t="shared" si="85"/>
        <v>15.347269527578238</v>
      </c>
      <c r="DM70">
        <f t="shared" si="85"/>
        <v>15.347269527578238</v>
      </c>
      <c r="DN70">
        <f t="shared" si="85"/>
        <v>15.347269527578238</v>
      </c>
      <c r="DO70">
        <f t="shared" si="85"/>
        <v>15.347269527578238</v>
      </c>
      <c r="DP70">
        <f t="shared" si="85"/>
        <v>15.347269527578238</v>
      </c>
      <c r="DQ70">
        <f t="shared" si="85"/>
        <v>15.347269527578238</v>
      </c>
    </row>
    <row r="71" spans="1:121" x14ac:dyDescent="0.25">
      <c r="A71" t="str">
        <f t="shared" si="48"/>
        <v>04_CHL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19.464181992</v>
      </c>
      <c r="BL71" t="str">
        <f t="shared" si="50"/>
        <v>04_CHL</v>
      </c>
      <c r="BM71" t="str">
        <f t="shared" si="51"/>
        <v>d_nonenergy_8_1_natural_gas</v>
      </c>
      <c r="BP71">
        <f t="shared" ref="BP71:CW71" si="86">BP$49*BP32</f>
        <v>8.9400740400000007</v>
      </c>
      <c r="BQ71">
        <f t="shared" si="86"/>
        <v>19.464181992</v>
      </c>
      <c r="BR71">
        <f t="shared" si="86"/>
        <v>20.038216132852824</v>
      </c>
      <c r="BS71">
        <f t="shared" si="86"/>
        <v>18.718738854278495</v>
      </c>
      <c r="BT71">
        <f t="shared" si="86"/>
        <v>19.465898459468772</v>
      </c>
      <c r="BU71">
        <f t="shared" si="86"/>
        <v>20.382854066434803</v>
      </c>
      <c r="BV71">
        <f t="shared" si="86"/>
        <v>21.374502683576033</v>
      </c>
      <c r="BW71">
        <f t="shared" si="86"/>
        <v>22.410441903789106</v>
      </c>
      <c r="BX71">
        <f t="shared" si="86"/>
        <v>22.801619473076496</v>
      </c>
      <c r="BY71">
        <f t="shared" si="86"/>
        <v>23.179462812138222</v>
      </c>
      <c r="BZ71">
        <f t="shared" si="86"/>
        <v>23.550629485463848</v>
      </c>
      <c r="CA71">
        <f t="shared" si="86"/>
        <v>23.60743948688582</v>
      </c>
      <c r="CB71">
        <f t="shared" si="86"/>
        <v>23.665433963596307</v>
      </c>
      <c r="CC71">
        <f t="shared" si="86"/>
        <v>23.730560501240149</v>
      </c>
      <c r="CD71">
        <f t="shared" si="86"/>
        <v>23.801202663103467</v>
      </c>
      <c r="CE71">
        <f t="shared" si="86"/>
        <v>23.873432278955175</v>
      </c>
      <c r="CF71">
        <f t="shared" si="86"/>
        <v>23.946392432586293</v>
      </c>
      <c r="CG71">
        <f t="shared" si="86"/>
        <v>24.019130028301639</v>
      </c>
      <c r="CH71">
        <f t="shared" si="86"/>
        <v>24.091131933263071</v>
      </c>
      <c r="CI71">
        <f t="shared" si="86"/>
        <v>24.162147768817508</v>
      </c>
      <c r="CJ71">
        <f t="shared" si="86"/>
        <v>24.232367082267729</v>
      </c>
      <c r="CK71">
        <f t="shared" si="86"/>
        <v>24.302287166094924</v>
      </c>
      <c r="CL71">
        <f t="shared" si="86"/>
        <v>24.372485006952839</v>
      </c>
      <c r="CM71">
        <f t="shared" si="86"/>
        <v>24.443533395243055</v>
      </c>
      <c r="CN71">
        <f t="shared" si="86"/>
        <v>24.515570549353512</v>
      </c>
      <c r="CO71">
        <f t="shared" si="86"/>
        <v>24.588589585339612</v>
      </c>
      <c r="CP71">
        <f t="shared" si="86"/>
        <v>24.662764089655603</v>
      </c>
      <c r="CQ71">
        <f t="shared" si="86"/>
        <v>24.738316221705396</v>
      </c>
      <c r="CR71">
        <f t="shared" si="86"/>
        <v>24.815388934272754</v>
      </c>
      <c r="CS71">
        <f t="shared" si="86"/>
        <v>24.894171557504489</v>
      </c>
      <c r="CT71">
        <f t="shared" si="86"/>
        <v>24.974857176208332</v>
      </c>
      <c r="CU71">
        <f t="shared" si="86"/>
        <v>25.057625697275519</v>
      </c>
      <c r="CV71">
        <f t="shared" si="86"/>
        <v>25.142608242179143</v>
      </c>
      <c r="CW71">
        <f t="shared" si="86"/>
        <v>25.229950952654267</v>
      </c>
      <c r="CX71">
        <f t="shared" ref="CX71:DQ71" si="87">CX$49*CX32</f>
        <v>25.229950952654267</v>
      </c>
      <c r="CY71">
        <f t="shared" si="87"/>
        <v>25.229950952654267</v>
      </c>
      <c r="CZ71">
        <f t="shared" si="87"/>
        <v>25.229950952654267</v>
      </c>
      <c r="DA71">
        <f t="shared" si="87"/>
        <v>25.229950952654267</v>
      </c>
      <c r="DB71">
        <f t="shared" si="87"/>
        <v>25.229950952654267</v>
      </c>
      <c r="DC71">
        <f t="shared" si="87"/>
        <v>25.229950952654267</v>
      </c>
      <c r="DD71">
        <f t="shared" si="87"/>
        <v>25.229950952654267</v>
      </c>
      <c r="DE71">
        <f t="shared" si="87"/>
        <v>25.229950952654267</v>
      </c>
      <c r="DF71">
        <f t="shared" si="87"/>
        <v>25.229950952654267</v>
      </c>
      <c r="DG71">
        <f t="shared" si="87"/>
        <v>25.229950952654267</v>
      </c>
      <c r="DH71">
        <f t="shared" si="87"/>
        <v>25.229950952654267</v>
      </c>
      <c r="DI71">
        <f t="shared" si="87"/>
        <v>25.229950952654267</v>
      </c>
      <c r="DJ71">
        <f t="shared" si="87"/>
        <v>25.229950952654267</v>
      </c>
      <c r="DK71">
        <f t="shared" si="87"/>
        <v>25.229950952654267</v>
      </c>
      <c r="DL71">
        <f t="shared" si="87"/>
        <v>25.229950952654267</v>
      </c>
      <c r="DM71">
        <f t="shared" si="87"/>
        <v>25.229950952654267</v>
      </c>
      <c r="DN71">
        <f t="shared" si="87"/>
        <v>25.229950952654267</v>
      </c>
      <c r="DO71">
        <f t="shared" si="87"/>
        <v>25.229950952654267</v>
      </c>
      <c r="DP71">
        <f t="shared" si="87"/>
        <v>25.229950952654267</v>
      </c>
      <c r="DQ71">
        <f t="shared" si="87"/>
        <v>25.229950952654267</v>
      </c>
    </row>
    <row r="72" spans="1:121" x14ac:dyDescent="0.25">
      <c r="A72" t="str">
        <f t="shared" si="48"/>
        <v>04_CHL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04_CHL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04_CHL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04_CHL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04_CHL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04_CHL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04_CHL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04_CHL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04_CHL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04_CHL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04_CHL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04_CHL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04_CHL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04_CHL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04_CHL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04_CHL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04_CHL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04_CHL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04_CHL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04_CHL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04_CHL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04_CHL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04_CHL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04_CHL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04_CHL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04_CHL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04_CHL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04_CHL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04_CHL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04_CHL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04_CHL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04_CHL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04_CHL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04_CHL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04_CHL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04_CHL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04_CHL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04_CHL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04_CHL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04_CHL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04_CHL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04_CHL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04_CHL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04_CHL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04_CHL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04_CHL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04_CHL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04_CHL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04_CHL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04_CHL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04_CHL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04_CHL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04_CHL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04_CHL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04_CHL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04_CHL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04_CHL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04_CHL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04_CHL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04_CHL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04_CHL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04_CHL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04_CHL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04_CHL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04_CHL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04_CHL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04_CHL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04_CHL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04_CHL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04_CHL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04_CHL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04_CHL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04_CHL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04_CHL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04_CHL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04_CHL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04_CHL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04_CHL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04_CHL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04_CHL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04_CHL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04_CHL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04_CHL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04_CHL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04_CHL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04_CHL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04_CHL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04_CHL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04_CHL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04_CHL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04_CHL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04_CHL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</f>
        <v>3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AP22" si="4">K15*(1-$G$4)</f>
        <v>2.1644560771415761E-2</v>
      </c>
      <c r="M15" s="33">
        <f t="shared" si="4"/>
        <v>2.1644560771415761E-2</v>
      </c>
      <c r="N15" s="33">
        <f t="shared" si="4"/>
        <v>2.1644560771415761E-2</v>
      </c>
      <c r="O15" s="33">
        <f t="shared" si="4"/>
        <v>2.1644560771415761E-2</v>
      </c>
      <c r="P15" s="33">
        <f t="shared" si="4"/>
        <v>2.1644560771415761E-2</v>
      </c>
      <c r="Q15" s="33">
        <f t="shared" si="4"/>
        <v>2.1644560771415761E-2</v>
      </c>
      <c r="R15" s="33">
        <f t="shared" si="4"/>
        <v>2.1644560771415761E-2</v>
      </c>
      <c r="S15" s="33">
        <f t="shared" si="4"/>
        <v>2.1644560771415761E-2</v>
      </c>
      <c r="T15" s="33">
        <f t="shared" si="4"/>
        <v>2.1644560771415761E-2</v>
      </c>
      <c r="U15" s="33">
        <f t="shared" si="4"/>
        <v>2.1644560771415761E-2</v>
      </c>
      <c r="V15" s="33">
        <f t="shared" si="4"/>
        <v>2.1644560771415761E-2</v>
      </c>
      <c r="W15" s="33">
        <f t="shared" si="4"/>
        <v>2.1644560771415761E-2</v>
      </c>
      <c r="X15" s="33">
        <f t="shared" si="4"/>
        <v>2.1644560771415761E-2</v>
      </c>
      <c r="Y15" s="33">
        <f t="shared" si="4"/>
        <v>2.1644560771415761E-2</v>
      </c>
      <c r="Z15" s="33">
        <f t="shared" si="4"/>
        <v>2.1644560771415761E-2</v>
      </c>
      <c r="AA15" s="33">
        <f t="shared" si="4"/>
        <v>2.1644560771415761E-2</v>
      </c>
      <c r="AB15" s="33">
        <f t="shared" si="4"/>
        <v>2.1644560771415761E-2</v>
      </c>
      <c r="AC15" s="33">
        <f t="shared" si="4"/>
        <v>2.1644560771415761E-2</v>
      </c>
      <c r="AD15" s="33">
        <f t="shared" si="4"/>
        <v>2.1644560771415761E-2</v>
      </c>
      <c r="AE15" s="33">
        <f t="shared" si="4"/>
        <v>2.1644560771415761E-2</v>
      </c>
      <c r="AF15" s="33">
        <f t="shared" si="4"/>
        <v>2.1644560771415761E-2</v>
      </c>
      <c r="AG15" s="33">
        <f t="shared" si="4"/>
        <v>2.1644560771415761E-2</v>
      </c>
      <c r="AH15" s="33">
        <f t="shared" si="4"/>
        <v>2.1644560771415761E-2</v>
      </c>
      <c r="AI15" s="33">
        <f t="shared" si="4"/>
        <v>2.1644560771415761E-2</v>
      </c>
      <c r="AJ15" s="33">
        <f t="shared" si="4"/>
        <v>2.1644560771415761E-2</v>
      </c>
      <c r="AK15" s="33">
        <f t="shared" si="4"/>
        <v>2.1644560771415761E-2</v>
      </c>
      <c r="AL15" s="33">
        <f t="shared" si="4"/>
        <v>2.1644560771415761E-2</v>
      </c>
      <c r="AM15" s="33">
        <f t="shared" si="4"/>
        <v>2.1644560771415761E-2</v>
      </c>
      <c r="AN15" s="33">
        <f t="shared" si="4"/>
        <v>2.1644560771415761E-2</v>
      </c>
      <c r="AO15" s="33">
        <f t="shared" si="4"/>
        <v>2.1644560771415761E-2</v>
      </c>
      <c r="AP15" s="33">
        <f t="shared" si="4"/>
        <v>2.1644560771415761E-2</v>
      </c>
      <c r="AQ15" s="33">
        <f t="shared" ref="AQ15:BK15" si="5">AP15*(1-$G$4)</f>
        <v>2.1644560771415761E-2</v>
      </c>
      <c r="AR15" s="33">
        <f t="shared" si="5"/>
        <v>2.1644560771415761E-2</v>
      </c>
      <c r="AS15" s="33">
        <f t="shared" si="5"/>
        <v>2.1644560771415761E-2</v>
      </c>
      <c r="AT15" s="33">
        <f t="shared" si="5"/>
        <v>2.1644560771415761E-2</v>
      </c>
      <c r="AU15" s="33">
        <f t="shared" si="5"/>
        <v>2.1644560771415761E-2</v>
      </c>
      <c r="AV15" s="33">
        <f t="shared" si="5"/>
        <v>2.1644560771415761E-2</v>
      </c>
      <c r="AW15" s="33">
        <f t="shared" si="5"/>
        <v>2.1644560771415761E-2</v>
      </c>
      <c r="AX15" s="33">
        <f t="shared" si="5"/>
        <v>2.1644560771415761E-2</v>
      </c>
      <c r="AY15" s="33">
        <f t="shared" si="5"/>
        <v>2.1644560771415761E-2</v>
      </c>
      <c r="AZ15" s="33">
        <f t="shared" si="5"/>
        <v>2.1644560771415761E-2</v>
      </c>
      <c r="BA15" s="33">
        <f t="shared" si="5"/>
        <v>2.1644560771415761E-2</v>
      </c>
      <c r="BB15" s="33">
        <f t="shared" si="5"/>
        <v>2.1644560771415761E-2</v>
      </c>
      <c r="BC15" s="33">
        <f t="shared" si="5"/>
        <v>2.1644560771415761E-2</v>
      </c>
      <c r="BD15" s="33">
        <f t="shared" si="5"/>
        <v>2.1644560771415761E-2</v>
      </c>
      <c r="BE15" s="33">
        <f t="shared" si="5"/>
        <v>2.1644560771415761E-2</v>
      </c>
      <c r="BF15" s="33">
        <f t="shared" si="5"/>
        <v>2.1644560771415761E-2</v>
      </c>
      <c r="BG15" s="33">
        <f t="shared" si="5"/>
        <v>2.1644560771415761E-2</v>
      </c>
      <c r="BH15" s="33">
        <f t="shared" si="5"/>
        <v>2.1644560771415761E-2</v>
      </c>
      <c r="BI15" s="33">
        <f t="shared" si="5"/>
        <v>2.1644560771415761E-2</v>
      </c>
      <c r="BJ15" s="33">
        <f t="shared" si="5"/>
        <v>2.1644560771415761E-2</v>
      </c>
      <c r="BK15" s="33">
        <f t="shared" si="5"/>
        <v>2.1644560771415761E-2</v>
      </c>
      <c r="BL15" t="str">
        <f t="shared" ref="BL15:BL46" si="6">A15</f>
        <v>05_PRC</v>
      </c>
      <c r="BM15" t="str">
        <f t="shared" ref="BM15:BM46" si="7">"d_nonenergy_"&amp;C15</f>
        <v>d_nonenergy_1_x_coal_thermal</v>
      </c>
      <c r="BP15" s="4">
        <f t="shared" ref="BP15:BP46" si="8">F15</f>
        <v>2313.3193666991101</v>
      </c>
      <c r="BQ15" s="4">
        <f t="shared" ref="BQ15:BQ46" si="9">G15</f>
        <v>2663.8365590483222</v>
      </c>
      <c r="BR15" s="4" cm="1">
        <f t="array" ref="BR15">L15*INDEX(prod_est,$H15+$I15-1,MATCH(BR$14,$BQ$14:$DQ$14,0))</f>
        <v>2690.5057041988862</v>
      </c>
      <c r="BS15" s="4" cm="1">
        <f t="array" ref="BS15">M15*INDEX(prod_est,$H15+$I15-1,MATCH(BS$14,$BQ$14:$DQ$14,0))</f>
        <v>2618.9673025283055</v>
      </c>
      <c r="BT15" s="4" cm="1">
        <f t="array" ref="BT15">N15*INDEX(prod_est,$H15+$I15-1,MATCH(BT$14,$BQ$14:$DQ$14,0))</f>
        <v>2668.1903539318082</v>
      </c>
      <c r="BU15" s="4" cm="1">
        <f t="array" ref="BU15">O15*INDEX(prod_est,$H15+$I15-1,MATCH(BU$14,$BQ$14:$DQ$14,0))</f>
        <v>2710.914178081845</v>
      </c>
      <c r="BV15" s="4" cm="1">
        <f t="array" ref="BV15">P15*INDEX(prod_est,$H15+$I15-1,MATCH(BV$14,$BQ$14:$DQ$14,0))</f>
        <v>2747.3664872302352</v>
      </c>
      <c r="BW15" s="4" cm="1">
        <f t="array" ref="BW15">Q15*INDEX(prod_est,$H15+$I15-1,MATCH(BW$14,$BQ$14:$DQ$14,0))</f>
        <v>2777.7936920706134</v>
      </c>
      <c r="BX15" s="4" cm="1">
        <f t="array" ref="BX15">R15*INDEX(prod_est,$H15+$I15-1,MATCH(BX$14,$BQ$14:$DQ$14,0))</f>
        <v>2802.4915025516561</v>
      </c>
      <c r="BY15" s="4" cm="1">
        <f t="array" ref="BY15">S15*INDEX(prod_est,$H15+$I15-1,MATCH(BY$14,$BQ$14:$DQ$14,0))</f>
        <v>2821.8494061410956</v>
      </c>
      <c r="BZ15" s="4" cm="1">
        <f t="array" ref="BZ15">T15*INDEX(prod_est,$H15+$I15-1,MATCH(BZ$14,$BQ$14:$DQ$14,0))</f>
        <v>2836.3314424174669</v>
      </c>
      <c r="CA15" s="4" cm="1">
        <f t="array" ref="CA15">U15*INDEX(prod_est,$H15+$I15-1,MATCH(CA$14,$BQ$14:$DQ$14,0))</f>
        <v>2833.0247358467927</v>
      </c>
      <c r="CB15" s="4" cm="1">
        <f t="array" ref="CB15">V15*INDEX(prod_est,$H15+$I15-1,MATCH(CB$14,$BQ$14:$DQ$14,0))</f>
        <v>2825.7856194260471</v>
      </c>
      <c r="CC15" s="4" cm="1">
        <f t="array" ref="CC15">W15*INDEX(prod_est,$H15+$I15-1,MATCH(CC$14,$BQ$14:$DQ$14,0))</f>
        <v>2815.1163926220906</v>
      </c>
      <c r="CD15" s="4" cm="1">
        <f t="array" ref="CD15">X15*INDEX(prod_est,$H15+$I15-1,MATCH(CD$14,$BQ$14:$DQ$14,0))</f>
        <v>2831.0505016476254</v>
      </c>
      <c r="CE15" s="4" cm="1">
        <f t="array" ref="CE15">Y15*INDEX(prod_est,$H15+$I15-1,MATCH(CE$14,$BQ$14:$DQ$14,0))</f>
        <v>2844.7408576485213</v>
      </c>
      <c r="CF15" s="4" cm="1">
        <f t="array" ref="CF15">Z15*INDEX(prod_est,$H15+$I15-1,MATCH(CF$14,$BQ$14:$DQ$14,0))</f>
        <v>2856.4857112602008</v>
      </c>
      <c r="CG15" s="4" cm="1">
        <f t="array" ref="CG15">AA15*INDEX(prod_est,$H15+$I15-1,MATCH(CG$14,$BQ$14:$DQ$14,0))</f>
        <v>2866.4832373191757</v>
      </c>
      <c r="CH15" s="4" cm="1">
        <f t="array" ref="CH15">AB15*INDEX(prod_est,$H15+$I15-1,MATCH(CH$14,$BQ$14:$DQ$14,0))</f>
        <v>2874.7302544970812</v>
      </c>
      <c r="CI15" s="4" cm="1">
        <f t="array" ref="CI15">AC15*INDEX(prod_est,$H15+$I15-1,MATCH(CI$14,$BQ$14:$DQ$14,0))</f>
        <v>2881.0335316562532</v>
      </c>
      <c r="CJ15" s="4" cm="1">
        <f t="array" ref="CJ15">AD15*INDEX(prod_est,$H15+$I15-1,MATCH(CJ$14,$BQ$14:$DQ$14,0))</f>
        <v>2885.0101775519474</v>
      </c>
      <c r="CK15" s="4" cm="1">
        <f t="array" ref="CK15">AE15*INDEX(prod_est,$H15+$I15-1,MATCH(CK$14,$BQ$14:$DQ$14,0))</f>
        <v>2886.1826367300441</v>
      </c>
      <c r="CL15" s="4" cm="1">
        <f t="array" ref="CL15">AF15*INDEX(prod_est,$H15+$I15-1,MATCH(CL$14,$BQ$14:$DQ$14,0))</f>
        <v>2884.0208320915326</v>
      </c>
      <c r="CM15" s="4" cm="1">
        <f t="array" ref="CM15">AG15*INDEX(prod_est,$H15+$I15-1,MATCH(CM$14,$BQ$14:$DQ$14,0))</f>
        <v>2878.0312285119821</v>
      </c>
      <c r="CN15" s="4" cm="1">
        <f t="array" ref="CN15">AH15*INDEX(prod_est,$H15+$I15-1,MATCH(CN$14,$BQ$14:$DQ$14,0))</f>
        <v>2887.1347899663033</v>
      </c>
      <c r="CO15" s="4" cm="1">
        <f t="array" ref="CO15">AI15*INDEX(prod_est,$H15+$I15-1,MATCH(CO$14,$BQ$14:$DQ$14,0))</f>
        <v>2891.7274122740273</v>
      </c>
      <c r="CP15" s="4" cm="1">
        <f t="array" ref="CP15">AJ15*INDEX(prod_est,$H15+$I15-1,MATCH(CP$14,$BQ$14:$DQ$14,0))</f>
        <v>2891.6207943229892</v>
      </c>
      <c r="CQ15" s="4" cm="1">
        <f t="array" ref="CQ15">AK15*INDEX(prod_est,$H15+$I15-1,MATCH(CQ$14,$BQ$14:$DQ$14,0))</f>
        <v>2886.7680649550621</v>
      </c>
      <c r="CR15" s="4" cm="1">
        <f t="array" ref="CR15">AL15*INDEX(prod_est,$H15+$I15-1,MATCH(CR$14,$BQ$14:$DQ$14,0))</f>
        <v>2877.2696136463301</v>
      </c>
      <c r="CS15" s="4" cm="1">
        <f t="array" ref="CS15">AM15*INDEX(prod_est,$H15+$I15-1,MATCH(CS$14,$BQ$14:$DQ$14,0))</f>
        <v>2893.2810605628074</v>
      </c>
      <c r="CT15" s="4" cm="1">
        <f t="array" ref="CT15">AN15*INDEX(prod_est,$H15+$I15-1,MATCH(CT$14,$BQ$14:$DQ$14,0))</f>
        <v>2904.9569914629542</v>
      </c>
      <c r="CU15" s="4" cm="1">
        <f t="array" ref="CU15">AO15*INDEX(prod_est,$H15+$I15-1,MATCH(CU$14,$BQ$14:$DQ$14,0))</f>
        <v>2912.5946627955695</v>
      </c>
      <c r="CV15" s="4" cm="1">
        <f t="array" ref="CV15">AP15*INDEX(prod_est,$H15+$I15-1,MATCH(CV$14,$BQ$14:$DQ$14,0))</f>
        <v>2916.5365617153452</v>
      </c>
      <c r="CW15" s="4" cm="1">
        <f t="array" ref="CW15">AQ15*INDEX(prod_est,$H15+$I15-1,MATCH(CW$14,$BQ$14:$DQ$14,0))</f>
        <v>2917.1655472289672</v>
      </c>
      <c r="CX15" s="4" cm="1">
        <f t="array" ref="CX15">AR15*INDEX(prod_est,$H15+$I15-1,MATCH(CX$14,$BQ$14:$DQ$14,0))</f>
        <v>2917.1655472289672</v>
      </c>
      <c r="CY15" s="4" cm="1">
        <f t="array" ref="CY15">AS15*INDEX(prod_est,$H15+$I15-1,MATCH(CY$14,$BQ$14:$DQ$14,0))</f>
        <v>2917.1655472289672</v>
      </c>
      <c r="CZ15" s="4" cm="1">
        <f t="array" ref="CZ15">AT15*INDEX(prod_est,$H15+$I15-1,MATCH(CZ$14,$BQ$14:$DQ$14,0))</f>
        <v>2917.1655472289672</v>
      </c>
      <c r="DA15" s="4" cm="1">
        <f t="array" ref="DA15">AU15*INDEX(prod_est,$H15+$I15-1,MATCH(DA$14,$BQ$14:$DQ$14,0))</f>
        <v>2917.1655472289672</v>
      </c>
      <c r="DB15" s="4" cm="1">
        <f t="array" ref="DB15">AV15*INDEX(prod_est,$H15+$I15-1,MATCH(DB$14,$BQ$14:$DQ$14,0))</f>
        <v>2917.1655472289672</v>
      </c>
      <c r="DC15" s="4" cm="1">
        <f t="array" ref="DC15">AW15*INDEX(prod_est,$H15+$I15-1,MATCH(DC$14,$BQ$14:$DQ$14,0))</f>
        <v>2917.1655472289672</v>
      </c>
      <c r="DD15" s="4" cm="1">
        <f t="array" ref="DD15">AX15*INDEX(prod_est,$H15+$I15-1,MATCH(DD$14,$BQ$14:$DQ$14,0))</f>
        <v>2917.1655472289672</v>
      </c>
      <c r="DE15" s="4" cm="1">
        <f t="array" ref="DE15">AY15*INDEX(prod_est,$H15+$I15-1,MATCH(DE$14,$BQ$14:$DQ$14,0))</f>
        <v>2917.1655472289672</v>
      </c>
      <c r="DF15" s="4" cm="1">
        <f t="array" ref="DF15">AZ15*INDEX(prod_est,$H15+$I15-1,MATCH(DF$14,$BQ$14:$DQ$14,0))</f>
        <v>2917.1655472289672</v>
      </c>
      <c r="DG15" s="4" cm="1">
        <f t="array" ref="DG15">BA15*INDEX(prod_est,$H15+$I15-1,MATCH(DG$14,$BQ$14:$DQ$14,0))</f>
        <v>2917.1655472289672</v>
      </c>
      <c r="DH15" s="4" cm="1">
        <f t="array" ref="DH15">BB15*INDEX(prod_est,$H15+$I15-1,MATCH(DH$14,$BQ$14:$DQ$14,0))</f>
        <v>2917.1655472289672</v>
      </c>
      <c r="DI15" s="4" cm="1">
        <f t="array" ref="DI15">BC15*INDEX(prod_est,$H15+$I15-1,MATCH(DI$14,$BQ$14:$DQ$14,0))</f>
        <v>2917.1655472289672</v>
      </c>
      <c r="DJ15" s="4" cm="1">
        <f t="array" ref="DJ15">BD15*INDEX(prod_est,$H15+$I15-1,MATCH(DJ$14,$BQ$14:$DQ$14,0))</f>
        <v>2917.1655472289672</v>
      </c>
      <c r="DK15" s="4" cm="1">
        <f t="array" ref="DK15">BE15*INDEX(prod_est,$H15+$I15-1,MATCH(DK$14,$BQ$14:$DQ$14,0))</f>
        <v>2917.1655472289672</v>
      </c>
      <c r="DL15" s="4" cm="1">
        <f t="array" ref="DL15">BF15*INDEX(prod_est,$H15+$I15-1,MATCH(DL$14,$BQ$14:$DQ$14,0))</f>
        <v>2917.1655472289672</v>
      </c>
      <c r="DM15" s="4" cm="1">
        <f t="array" ref="DM15">BG15*INDEX(prod_est,$H15+$I15-1,MATCH(DM$14,$BQ$14:$DQ$14,0))</f>
        <v>2917.1655472289672</v>
      </c>
      <c r="DN15" s="4" cm="1">
        <f t="array" ref="DN15">BH15*INDEX(prod_est,$H15+$I15-1,MATCH(DN$14,$BQ$14:$DQ$14,0))</f>
        <v>2917.1655472289672</v>
      </c>
      <c r="DO15" s="4" cm="1">
        <f t="array" ref="DO15">BI15*INDEX(prod_est,$H15+$I15-1,MATCH(DO$14,$BQ$14:$DQ$14,0))</f>
        <v>2917.1655472289672</v>
      </c>
      <c r="DP15" s="4" cm="1">
        <f t="array" ref="DP15">BJ15*INDEX(prod_est,$H15+$I15-1,MATCH(DP$14,$BQ$14:$DQ$14,0))</f>
        <v>2917.1655472289672</v>
      </c>
      <c r="DQ15" s="4" cm="1">
        <f t="array" ref="DQ15">BK15*INDEX(prod_est,$H15+$I15-1,MATCH(DQ$14,$BQ$14:$DQ$14,0))</f>
        <v>2917.1655472289672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</f>
        <v>3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05_PRC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</f>
        <v>3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05_PRC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</f>
        <v>3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4.3365486259795295E-3</v>
      </c>
      <c r="M18" s="33">
        <f t="shared" si="4"/>
        <v>4.3365486259795295E-3</v>
      </c>
      <c r="N18" s="33">
        <f t="shared" si="4"/>
        <v>4.3365486259795295E-3</v>
      </c>
      <c r="O18" s="33">
        <f t="shared" si="4"/>
        <v>4.3365486259795295E-3</v>
      </c>
      <c r="P18" s="33">
        <f t="shared" si="4"/>
        <v>4.3365486259795295E-3</v>
      </c>
      <c r="Q18" s="33">
        <f t="shared" si="4"/>
        <v>4.3365486259795295E-3</v>
      </c>
      <c r="R18" s="33">
        <f t="shared" si="4"/>
        <v>4.3365486259795295E-3</v>
      </c>
      <c r="S18" s="33">
        <f t="shared" si="4"/>
        <v>4.3365486259795295E-3</v>
      </c>
      <c r="T18" s="33">
        <f t="shared" si="4"/>
        <v>4.3365486259795295E-3</v>
      </c>
      <c r="U18" s="33">
        <f t="shared" si="4"/>
        <v>4.3365486259795295E-3</v>
      </c>
      <c r="V18" s="33">
        <f t="shared" si="4"/>
        <v>4.3365486259795295E-3</v>
      </c>
      <c r="W18" s="33">
        <f t="shared" si="4"/>
        <v>4.3365486259795295E-3</v>
      </c>
      <c r="X18" s="33">
        <f t="shared" si="4"/>
        <v>4.3365486259795295E-3</v>
      </c>
      <c r="Y18" s="33">
        <f t="shared" si="4"/>
        <v>4.3365486259795295E-3</v>
      </c>
      <c r="Z18" s="33">
        <f t="shared" si="4"/>
        <v>4.3365486259795295E-3</v>
      </c>
      <c r="AA18" s="33">
        <f t="shared" si="4"/>
        <v>4.3365486259795295E-3</v>
      </c>
      <c r="AB18" s="33">
        <f t="shared" si="4"/>
        <v>4.3365486259795295E-3</v>
      </c>
      <c r="AC18" s="33">
        <f t="shared" si="4"/>
        <v>4.3365486259795295E-3</v>
      </c>
      <c r="AD18" s="33">
        <f t="shared" si="4"/>
        <v>4.3365486259795295E-3</v>
      </c>
      <c r="AE18" s="33">
        <f t="shared" si="4"/>
        <v>4.3365486259795295E-3</v>
      </c>
      <c r="AF18" s="33">
        <f t="shared" si="4"/>
        <v>4.3365486259795295E-3</v>
      </c>
      <c r="AG18" s="33">
        <f t="shared" si="4"/>
        <v>4.3365486259795295E-3</v>
      </c>
      <c r="AH18" s="33">
        <f t="shared" si="4"/>
        <v>4.3365486259795295E-3</v>
      </c>
      <c r="AI18" s="33">
        <f t="shared" si="4"/>
        <v>4.3365486259795295E-3</v>
      </c>
      <c r="AJ18" s="33">
        <f t="shared" si="4"/>
        <v>4.3365486259795295E-3</v>
      </c>
      <c r="AK18" s="33">
        <f t="shared" si="4"/>
        <v>4.3365486259795295E-3</v>
      </c>
      <c r="AL18" s="33">
        <f t="shared" si="4"/>
        <v>4.3365486259795295E-3</v>
      </c>
      <c r="AM18" s="33">
        <f t="shared" si="4"/>
        <v>4.3365486259795295E-3</v>
      </c>
      <c r="AN18" s="33">
        <f t="shared" si="4"/>
        <v>4.3365486259795295E-3</v>
      </c>
      <c r="AO18" s="33">
        <f t="shared" si="4"/>
        <v>4.3365486259795295E-3</v>
      </c>
      <c r="AP18" s="33">
        <f t="shared" si="4"/>
        <v>4.3365486259795295E-3</v>
      </c>
      <c r="AQ18" s="33">
        <f t="shared" ref="AQ18:BK18" si="12">AP18*(1-$G$4)</f>
        <v>4.3365486259795295E-3</v>
      </c>
      <c r="AR18" s="33">
        <f t="shared" si="12"/>
        <v>4.3365486259795295E-3</v>
      </c>
      <c r="AS18" s="33">
        <f t="shared" si="12"/>
        <v>4.3365486259795295E-3</v>
      </c>
      <c r="AT18" s="33">
        <f t="shared" si="12"/>
        <v>4.3365486259795295E-3</v>
      </c>
      <c r="AU18" s="33">
        <f t="shared" si="12"/>
        <v>4.3365486259795295E-3</v>
      </c>
      <c r="AV18" s="33">
        <f t="shared" si="12"/>
        <v>4.3365486259795295E-3</v>
      </c>
      <c r="AW18" s="33">
        <f t="shared" si="12"/>
        <v>4.3365486259795295E-3</v>
      </c>
      <c r="AX18" s="33">
        <f t="shared" si="12"/>
        <v>4.3365486259795295E-3</v>
      </c>
      <c r="AY18" s="33">
        <f t="shared" si="12"/>
        <v>4.3365486259795295E-3</v>
      </c>
      <c r="AZ18" s="33">
        <f t="shared" si="12"/>
        <v>4.3365486259795295E-3</v>
      </c>
      <c r="BA18" s="33">
        <f t="shared" si="12"/>
        <v>4.3365486259795295E-3</v>
      </c>
      <c r="BB18" s="33">
        <f t="shared" si="12"/>
        <v>4.3365486259795295E-3</v>
      </c>
      <c r="BC18" s="33">
        <f t="shared" si="12"/>
        <v>4.3365486259795295E-3</v>
      </c>
      <c r="BD18" s="33">
        <f t="shared" si="12"/>
        <v>4.3365486259795295E-3</v>
      </c>
      <c r="BE18" s="33">
        <f t="shared" si="12"/>
        <v>4.3365486259795295E-3</v>
      </c>
      <c r="BF18" s="33">
        <f t="shared" si="12"/>
        <v>4.3365486259795295E-3</v>
      </c>
      <c r="BG18" s="33">
        <f t="shared" si="12"/>
        <v>4.3365486259795295E-3</v>
      </c>
      <c r="BH18" s="33">
        <f t="shared" si="12"/>
        <v>4.3365486259795295E-3</v>
      </c>
      <c r="BI18" s="33">
        <f t="shared" si="12"/>
        <v>4.3365486259795295E-3</v>
      </c>
      <c r="BJ18" s="33">
        <f t="shared" si="12"/>
        <v>4.3365486259795295E-3</v>
      </c>
      <c r="BK18" s="33">
        <f t="shared" si="12"/>
        <v>4.3365486259795295E-3</v>
      </c>
      <c r="BL18" t="str">
        <f t="shared" si="6"/>
        <v>05_PRC</v>
      </c>
      <c r="BM18" t="str">
        <f t="shared" si="7"/>
        <v>d_nonenergy_2_coal_products</v>
      </c>
      <c r="BP18" s="4">
        <f t="shared" si="8"/>
        <v>576.66501532915197</v>
      </c>
      <c r="BQ18" s="4">
        <f t="shared" si="9"/>
        <v>533.70714665786397</v>
      </c>
      <c r="BR18" s="4" cm="1">
        <f t="array" ref="BR18">L18*INDEX(prod_est,$H18+$I18-1,MATCH(BR$14,$BQ$14:$DQ$14,0))</f>
        <v>539.0503848958723</v>
      </c>
      <c r="BS18" s="4" cm="1">
        <f t="array" ref="BS18">M18*INDEX(prod_est,$H18+$I18-1,MATCH(BS$14,$BQ$14:$DQ$14,0))</f>
        <v>524.71746491908891</v>
      </c>
      <c r="BT18" s="4" cm="1">
        <f t="array" ref="BT18">N18*INDEX(prod_est,$H18+$I18-1,MATCH(BT$14,$BQ$14:$DQ$14,0))</f>
        <v>534.57944170783844</v>
      </c>
      <c r="BU18" s="4" cm="1">
        <f t="array" ref="BU18">O18*INDEX(prod_est,$H18+$I18-1,MATCH(BU$14,$BQ$14:$DQ$14,0))</f>
        <v>543.13928003724948</v>
      </c>
      <c r="BV18" s="4" cm="1">
        <f t="array" ref="BV18">P18*INDEX(prod_est,$H18+$I18-1,MATCH(BV$14,$BQ$14:$DQ$14,0))</f>
        <v>550.44260269741608</v>
      </c>
      <c r="BW18" s="4" cm="1">
        <f t="array" ref="BW18">Q18*INDEX(prod_est,$H18+$I18-1,MATCH(BW$14,$BQ$14:$DQ$14,0))</f>
        <v>556.53877876383888</v>
      </c>
      <c r="BX18" s="4" cm="1">
        <f t="array" ref="BX18">R18*INDEX(prod_est,$H18+$I18-1,MATCH(BX$14,$BQ$14:$DQ$14,0))</f>
        <v>561.48705455642096</v>
      </c>
      <c r="BY18" s="4" cm="1">
        <f t="array" ref="BY18">S18*INDEX(prod_est,$H18+$I18-1,MATCH(BY$14,$BQ$14:$DQ$14,0))</f>
        <v>565.36546498475775</v>
      </c>
      <c r="BZ18" s="4" cm="1">
        <f t="array" ref="BZ18">T18*INDEX(prod_est,$H18+$I18-1,MATCH(BZ$14,$BQ$14:$DQ$14,0))</f>
        <v>568.2669816835222</v>
      </c>
      <c r="CA18" s="4" cm="1">
        <f t="array" ref="CA18">U18*INDEX(prod_est,$H18+$I18-1,MATCH(CA$14,$BQ$14:$DQ$14,0))</f>
        <v>567.60447372196018</v>
      </c>
      <c r="CB18" s="4" cm="1">
        <f t="array" ref="CB18">V18*INDEX(prod_est,$H18+$I18-1,MATCH(CB$14,$BQ$14:$DQ$14,0))</f>
        <v>566.15409638701578</v>
      </c>
      <c r="CC18" s="4" cm="1">
        <f t="array" ref="CC18">W18*INDEX(prod_est,$H18+$I18-1,MATCH(CC$14,$BQ$14:$DQ$14,0))</f>
        <v>564.01648678959373</v>
      </c>
      <c r="CD18" s="4" cm="1">
        <f t="array" ref="CD18">X18*INDEX(prod_est,$H18+$I18-1,MATCH(CD$14,$BQ$14:$DQ$14,0))</f>
        <v>567.20893034761434</v>
      </c>
      <c r="CE18" s="4" cm="1">
        <f t="array" ref="CE18">Y18*INDEX(prod_est,$H18+$I18-1,MATCH(CE$14,$BQ$14:$DQ$14,0))</f>
        <v>569.95183167658286</v>
      </c>
      <c r="CF18" s="4" cm="1">
        <f t="array" ref="CF18">Z18*INDEX(prod_est,$H18+$I18-1,MATCH(CF$14,$BQ$14:$DQ$14,0))</f>
        <v>572.30494613013741</v>
      </c>
      <c r="CG18" s="4" cm="1">
        <f t="array" ref="CG18">AA18*INDEX(prod_est,$H18+$I18-1,MATCH(CG$14,$BQ$14:$DQ$14,0))</f>
        <v>574.30797859414088</v>
      </c>
      <c r="CH18" s="4" cm="1">
        <f t="array" ref="CH18">AB18*INDEX(prod_est,$H18+$I18-1,MATCH(CH$14,$BQ$14:$DQ$14,0))</f>
        <v>575.96029168050791</v>
      </c>
      <c r="CI18" s="4" cm="1">
        <f t="array" ref="CI18">AC18*INDEX(prod_est,$H18+$I18-1,MATCH(CI$14,$BQ$14:$DQ$14,0))</f>
        <v>577.22317098734391</v>
      </c>
      <c r="CJ18" s="4" cm="1">
        <f t="array" ref="CJ18">AD18*INDEX(prod_est,$H18+$I18-1,MATCH(CJ$14,$BQ$14:$DQ$14,0))</f>
        <v>578.01990317688103</v>
      </c>
      <c r="CK18" s="4" cm="1">
        <f t="array" ref="CK18">AE18*INDEX(prod_est,$H18+$I18-1,MATCH(CK$14,$BQ$14:$DQ$14,0))</f>
        <v>578.25480867075953</v>
      </c>
      <c r="CL18" s="4" cm="1">
        <f t="array" ref="CL18">AF18*INDEX(prod_est,$H18+$I18-1,MATCH(CL$14,$BQ$14:$DQ$14,0))</f>
        <v>577.82168503134824</v>
      </c>
      <c r="CM18" s="4" cm="1">
        <f t="array" ref="CM18">AG18*INDEX(prod_est,$H18+$I18-1,MATCH(CM$14,$BQ$14:$DQ$14,0))</f>
        <v>576.62165110839783</v>
      </c>
      <c r="CN18" s="4" cm="1">
        <f t="array" ref="CN18">AH18*INDEX(prod_est,$H18+$I18-1,MATCH(CN$14,$BQ$14:$DQ$14,0))</f>
        <v>578.44557524957941</v>
      </c>
      <c r="CO18" s="4" cm="1">
        <f t="array" ref="CO18">AI18*INDEX(prod_est,$H18+$I18-1,MATCH(CO$14,$BQ$14:$DQ$14,0))</f>
        <v>579.36572004570314</v>
      </c>
      <c r="CP18" s="4" cm="1">
        <f t="array" ref="CP18">AJ18*INDEX(prod_est,$H18+$I18-1,MATCH(CP$14,$BQ$14:$DQ$14,0))</f>
        <v>579.34435883934918</v>
      </c>
      <c r="CQ18" s="4" cm="1">
        <f t="array" ref="CQ18">AK18*INDEX(prod_est,$H18+$I18-1,MATCH(CQ$14,$BQ$14:$DQ$14,0))</f>
        <v>578.37210086216146</v>
      </c>
      <c r="CR18" s="4" cm="1">
        <f t="array" ref="CR18">AL18*INDEX(prod_est,$H18+$I18-1,MATCH(CR$14,$BQ$14:$DQ$14,0))</f>
        <v>576.46905942801914</v>
      </c>
      <c r="CS18" s="4" cm="1">
        <f t="array" ref="CS18">AM18*INDEX(prod_est,$H18+$I18-1,MATCH(CS$14,$BQ$14:$DQ$14,0))</f>
        <v>579.6769978500032</v>
      </c>
      <c r="CT18" s="4" cm="1">
        <f t="array" ref="CT18">AN18*INDEX(prod_est,$H18+$I18-1,MATCH(CT$14,$BQ$14:$DQ$14,0))</f>
        <v>582.01630344445687</v>
      </c>
      <c r="CU18" s="4" cm="1">
        <f t="array" ref="CU18">AO18*INDEX(prod_est,$H18+$I18-1,MATCH(CU$14,$BQ$14:$DQ$14,0))</f>
        <v>583.54653237693185</v>
      </c>
      <c r="CV18" s="4" cm="1">
        <f t="array" ref="CV18">AP18*INDEX(prod_est,$H18+$I18-1,MATCH(CV$14,$BQ$14:$DQ$14,0))</f>
        <v>584.33630291211773</v>
      </c>
      <c r="CW18" s="4" cm="1">
        <f t="array" ref="CW18">AQ18*INDEX(prod_est,$H18+$I18-1,MATCH(CW$14,$BQ$14:$DQ$14,0))</f>
        <v>584.46232192879654</v>
      </c>
      <c r="CX18" s="4" cm="1">
        <f t="array" ref="CX18">AR18*INDEX(prod_est,$H18+$I18-1,MATCH(CX$14,$BQ$14:$DQ$14,0))</f>
        <v>584.46232192879654</v>
      </c>
      <c r="CY18" s="4" cm="1">
        <f t="array" ref="CY18">AS18*INDEX(prod_est,$H18+$I18-1,MATCH(CY$14,$BQ$14:$DQ$14,0))</f>
        <v>584.46232192879654</v>
      </c>
      <c r="CZ18" s="4" cm="1">
        <f t="array" ref="CZ18">AT18*INDEX(prod_est,$H18+$I18-1,MATCH(CZ$14,$BQ$14:$DQ$14,0))</f>
        <v>584.46232192879654</v>
      </c>
      <c r="DA18" s="4" cm="1">
        <f t="array" ref="DA18">AU18*INDEX(prod_est,$H18+$I18-1,MATCH(DA$14,$BQ$14:$DQ$14,0))</f>
        <v>584.46232192879654</v>
      </c>
      <c r="DB18" s="4" cm="1">
        <f t="array" ref="DB18">AV18*INDEX(prod_est,$H18+$I18-1,MATCH(DB$14,$BQ$14:$DQ$14,0))</f>
        <v>584.46232192879654</v>
      </c>
      <c r="DC18" s="4" cm="1">
        <f t="array" ref="DC18">AW18*INDEX(prod_est,$H18+$I18-1,MATCH(DC$14,$BQ$14:$DQ$14,0))</f>
        <v>584.46232192879654</v>
      </c>
      <c r="DD18" s="4" cm="1">
        <f t="array" ref="DD18">AX18*INDEX(prod_est,$H18+$I18-1,MATCH(DD$14,$BQ$14:$DQ$14,0))</f>
        <v>584.46232192879654</v>
      </c>
      <c r="DE18" s="4" cm="1">
        <f t="array" ref="DE18">AY18*INDEX(prod_est,$H18+$I18-1,MATCH(DE$14,$BQ$14:$DQ$14,0))</f>
        <v>584.46232192879654</v>
      </c>
      <c r="DF18" s="4" cm="1">
        <f t="array" ref="DF18">AZ18*INDEX(prod_est,$H18+$I18-1,MATCH(DF$14,$BQ$14:$DQ$14,0))</f>
        <v>584.46232192879654</v>
      </c>
      <c r="DG18" s="4" cm="1">
        <f t="array" ref="DG18">BA18*INDEX(prod_est,$H18+$I18-1,MATCH(DG$14,$BQ$14:$DQ$14,0))</f>
        <v>584.46232192879654</v>
      </c>
      <c r="DH18" s="4" cm="1">
        <f t="array" ref="DH18">BB18*INDEX(prod_est,$H18+$I18-1,MATCH(DH$14,$BQ$14:$DQ$14,0))</f>
        <v>584.46232192879654</v>
      </c>
      <c r="DI18" s="4" cm="1">
        <f t="array" ref="DI18">BC18*INDEX(prod_est,$H18+$I18-1,MATCH(DI$14,$BQ$14:$DQ$14,0))</f>
        <v>584.46232192879654</v>
      </c>
      <c r="DJ18" s="4" cm="1">
        <f t="array" ref="DJ18">BD18*INDEX(prod_est,$H18+$I18-1,MATCH(DJ$14,$BQ$14:$DQ$14,0))</f>
        <v>584.46232192879654</v>
      </c>
      <c r="DK18" s="4" cm="1">
        <f t="array" ref="DK18">BE18*INDEX(prod_est,$H18+$I18-1,MATCH(DK$14,$BQ$14:$DQ$14,0))</f>
        <v>584.46232192879654</v>
      </c>
      <c r="DL18" s="4" cm="1">
        <f t="array" ref="DL18">BF18*INDEX(prod_est,$H18+$I18-1,MATCH(DL$14,$BQ$14:$DQ$14,0))</f>
        <v>584.46232192879654</v>
      </c>
      <c r="DM18" s="4" cm="1">
        <f t="array" ref="DM18">BG18*INDEX(prod_est,$H18+$I18-1,MATCH(DM$14,$BQ$14:$DQ$14,0))</f>
        <v>584.46232192879654</v>
      </c>
      <c r="DN18" s="4" cm="1">
        <f t="array" ref="DN18">BH18*INDEX(prod_est,$H18+$I18-1,MATCH(DN$14,$BQ$14:$DQ$14,0))</f>
        <v>584.46232192879654</v>
      </c>
      <c r="DO18" s="4" cm="1">
        <f t="array" ref="DO18">BI18*INDEX(prod_est,$H18+$I18-1,MATCH(DO$14,$BQ$14:$DQ$14,0))</f>
        <v>584.46232192879654</v>
      </c>
      <c r="DP18" s="4" cm="1">
        <f t="array" ref="DP18">BJ18*INDEX(prod_est,$H18+$I18-1,MATCH(DP$14,$BQ$14:$DQ$14,0))</f>
        <v>584.46232192879654</v>
      </c>
      <c r="DQ18" s="4" cm="1">
        <f t="array" ref="DQ18">BK18*INDEX(prod_est,$H18+$I18-1,MATCH(DQ$14,$BQ$14:$DQ$14,0))</f>
        <v>584.46232192879654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</f>
        <v>3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05_PRC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</f>
        <v>3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05_PRC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</f>
        <v>3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05_PRC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</f>
        <v>3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05_PRC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</f>
        <v>3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ref="L23:AP30" si="17">K23*(1-$G$4)</f>
        <v>1.6080375827243192E-2</v>
      </c>
      <c r="M23" s="33">
        <f t="shared" si="17"/>
        <v>1.6080375827243192E-2</v>
      </c>
      <c r="N23" s="33">
        <f t="shared" si="17"/>
        <v>1.6080375827243192E-2</v>
      </c>
      <c r="O23" s="33">
        <f t="shared" si="17"/>
        <v>1.6080375827243192E-2</v>
      </c>
      <c r="P23" s="33">
        <f t="shared" si="17"/>
        <v>1.6080375827243192E-2</v>
      </c>
      <c r="Q23" s="33">
        <f t="shared" si="17"/>
        <v>1.6080375827243192E-2</v>
      </c>
      <c r="R23" s="33">
        <f t="shared" si="17"/>
        <v>1.6080375827243192E-2</v>
      </c>
      <c r="S23" s="33">
        <f t="shared" si="17"/>
        <v>1.6080375827243192E-2</v>
      </c>
      <c r="T23" s="33">
        <f t="shared" si="17"/>
        <v>1.6080375827243192E-2</v>
      </c>
      <c r="U23" s="33">
        <f t="shared" si="17"/>
        <v>1.6080375827243192E-2</v>
      </c>
      <c r="V23" s="33">
        <f t="shared" si="17"/>
        <v>1.6080375827243192E-2</v>
      </c>
      <c r="W23" s="33">
        <f t="shared" si="17"/>
        <v>1.6080375827243192E-2</v>
      </c>
      <c r="X23" s="33">
        <f t="shared" si="17"/>
        <v>1.6080375827243192E-2</v>
      </c>
      <c r="Y23" s="33">
        <f t="shared" si="17"/>
        <v>1.6080375827243192E-2</v>
      </c>
      <c r="Z23" s="33">
        <f t="shared" si="17"/>
        <v>1.6080375827243192E-2</v>
      </c>
      <c r="AA23" s="33">
        <f t="shared" si="17"/>
        <v>1.6080375827243192E-2</v>
      </c>
      <c r="AB23" s="33">
        <f t="shared" si="17"/>
        <v>1.6080375827243192E-2</v>
      </c>
      <c r="AC23" s="33">
        <f t="shared" si="17"/>
        <v>1.6080375827243192E-2</v>
      </c>
      <c r="AD23" s="33">
        <f t="shared" si="17"/>
        <v>1.6080375827243192E-2</v>
      </c>
      <c r="AE23" s="33">
        <f t="shared" si="17"/>
        <v>1.6080375827243192E-2</v>
      </c>
      <c r="AF23" s="33">
        <f t="shared" si="17"/>
        <v>1.6080375827243192E-2</v>
      </c>
      <c r="AG23" s="33">
        <f t="shared" si="17"/>
        <v>1.6080375827243192E-2</v>
      </c>
      <c r="AH23" s="33">
        <f t="shared" si="17"/>
        <v>1.6080375827243192E-2</v>
      </c>
      <c r="AI23" s="33">
        <f t="shared" si="17"/>
        <v>1.6080375827243192E-2</v>
      </c>
      <c r="AJ23" s="33">
        <f t="shared" si="17"/>
        <v>1.6080375827243192E-2</v>
      </c>
      <c r="AK23" s="33">
        <f t="shared" si="17"/>
        <v>1.6080375827243192E-2</v>
      </c>
      <c r="AL23" s="33">
        <f t="shared" si="17"/>
        <v>1.6080375827243192E-2</v>
      </c>
      <c r="AM23" s="33">
        <f t="shared" si="17"/>
        <v>1.6080375827243192E-2</v>
      </c>
      <c r="AN23" s="33">
        <f t="shared" si="17"/>
        <v>1.6080375827243192E-2</v>
      </c>
      <c r="AO23" s="33">
        <f t="shared" si="17"/>
        <v>1.6080375827243192E-2</v>
      </c>
      <c r="AP23" s="33">
        <f t="shared" si="17"/>
        <v>1.6080375827243192E-2</v>
      </c>
      <c r="AQ23" s="33">
        <f t="shared" ref="AQ23:BK23" si="18">AP23*(1-$G$4)</f>
        <v>1.6080375827243192E-2</v>
      </c>
      <c r="AR23" s="33">
        <f t="shared" si="18"/>
        <v>1.6080375827243192E-2</v>
      </c>
      <c r="AS23" s="33">
        <f t="shared" si="18"/>
        <v>1.6080375827243192E-2</v>
      </c>
      <c r="AT23" s="33">
        <f t="shared" si="18"/>
        <v>1.6080375827243192E-2</v>
      </c>
      <c r="AU23" s="33">
        <f t="shared" si="18"/>
        <v>1.6080375827243192E-2</v>
      </c>
      <c r="AV23" s="33">
        <f t="shared" si="18"/>
        <v>1.6080375827243192E-2</v>
      </c>
      <c r="AW23" s="33">
        <f t="shared" si="18"/>
        <v>1.6080375827243192E-2</v>
      </c>
      <c r="AX23" s="33">
        <f t="shared" si="18"/>
        <v>1.6080375827243192E-2</v>
      </c>
      <c r="AY23" s="33">
        <f t="shared" si="18"/>
        <v>1.6080375827243192E-2</v>
      </c>
      <c r="AZ23" s="33">
        <f t="shared" si="18"/>
        <v>1.6080375827243192E-2</v>
      </c>
      <c r="BA23" s="33">
        <f t="shared" si="18"/>
        <v>1.6080375827243192E-2</v>
      </c>
      <c r="BB23" s="33">
        <f t="shared" si="18"/>
        <v>1.6080375827243192E-2</v>
      </c>
      <c r="BC23" s="33">
        <f t="shared" si="18"/>
        <v>1.6080375827243192E-2</v>
      </c>
      <c r="BD23" s="33">
        <f t="shared" si="18"/>
        <v>1.6080375827243192E-2</v>
      </c>
      <c r="BE23" s="33">
        <f t="shared" si="18"/>
        <v>1.6080375827243192E-2</v>
      </c>
      <c r="BF23" s="33">
        <f t="shared" si="18"/>
        <v>1.6080375827243192E-2</v>
      </c>
      <c r="BG23" s="33">
        <f t="shared" si="18"/>
        <v>1.6080375827243192E-2</v>
      </c>
      <c r="BH23" s="33">
        <f t="shared" si="18"/>
        <v>1.6080375827243192E-2</v>
      </c>
      <c r="BI23" s="33">
        <f t="shared" si="18"/>
        <v>1.6080375827243192E-2</v>
      </c>
      <c r="BJ23" s="33">
        <f t="shared" si="18"/>
        <v>1.6080375827243192E-2</v>
      </c>
      <c r="BK23" s="33">
        <f t="shared" si="18"/>
        <v>1.6080375827243192E-2</v>
      </c>
      <c r="BL23" t="str">
        <f t="shared" si="6"/>
        <v>05_PRC</v>
      </c>
      <c r="BM23" t="str">
        <f t="shared" si="7"/>
        <v>d_nonenergy_7_3_naphtha</v>
      </c>
      <c r="BP23" s="4">
        <f t="shared" si="8"/>
        <v>1919.19039377472</v>
      </c>
      <c r="BQ23" s="4">
        <f t="shared" si="9"/>
        <v>1979.04191562144</v>
      </c>
      <c r="BR23" s="4" cm="1">
        <f t="array" ref="BR23">L23*INDEX(prod_est,$H23+$I23-1,MATCH(BR$14,$BQ$14:$DQ$14,0))</f>
        <v>1998.8552018110454</v>
      </c>
      <c r="BS23" s="4" cm="1">
        <f t="array" ref="BS23">M23*INDEX(prod_est,$H23+$I23-1,MATCH(BS$14,$BQ$14:$DQ$14,0))</f>
        <v>1945.7072355810071</v>
      </c>
      <c r="BT23" s="4" cm="1">
        <f t="array" ref="BT23">N23*INDEX(prod_est,$H23+$I23-1,MATCH(BT$14,$BQ$14:$DQ$14,0))</f>
        <v>1982.2764768925397</v>
      </c>
      <c r="BU23" s="4" cm="1">
        <f t="array" ref="BU23">O23*INDEX(prod_est,$H23+$I23-1,MATCH(BU$14,$BQ$14:$DQ$14,0))</f>
        <v>2014.0172526174472</v>
      </c>
      <c r="BV23" s="4" cm="1">
        <f t="array" ref="BV23">P23*INDEX(prod_est,$H23+$I23-1,MATCH(BV$14,$BQ$14:$DQ$14,0))</f>
        <v>2041.0987368326905</v>
      </c>
      <c r="BW23" s="4" cm="1">
        <f t="array" ref="BW23">Q23*INDEX(prod_est,$H23+$I23-1,MATCH(BW$14,$BQ$14:$DQ$14,0))</f>
        <v>2063.7039952333112</v>
      </c>
      <c r="BX23" s="4" cm="1">
        <f t="array" ref="BX23">R23*INDEX(prod_est,$H23+$I23-1,MATCH(BX$14,$BQ$14:$DQ$14,0))</f>
        <v>2082.0527193695698</v>
      </c>
      <c r="BY23" s="4" cm="1">
        <f t="array" ref="BY23">S23*INDEX(prod_est,$H23+$I23-1,MATCH(BY$14,$BQ$14:$DQ$14,0))</f>
        <v>2096.4342708472427</v>
      </c>
      <c r="BZ23" s="4" cm="1">
        <f t="array" ref="BZ23">T23*INDEX(prod_est,$H23+$I23-1,MATCH(BZ$14,$BQ$14:$DQ$14,0))</f>
        <v>2107.1933982107953</v>
      </c>
      <c r="CA23" s="4" cm="1">
        <f t="array" ref="CA23">U23*INDEX(prod_est,$H23+$I23-1,MATCH(CA$14,$BQ$14:$DQ$14,0))</f>
        <v>2104.736749403346</v>
      </c>
      <c r="CB23" s="4" cm="1">
        <f t="array" ref="CB23">V23*INDEX(prod_est,$H23+$I23-1,MATCH(CB$14,$BQ$14:$DQ$14,0))</f>
        <v>2099.358598562952</v>
      </c>
      <c r="CC23" s="4" cm="1">
        <f t="array" ref="CC23">W23*INDEX(prod_est,$H23+$I23-1,MATCH(CC$14,$BQ$14:$DQ$14,0))</f>
        <v>2091.432118621613</v>
      </c>
      <c r="CD23" s="4" cm="1">
        <f t="array" ref="CD23">X23*INDEX(prod_est,$H23+$I23-1,MATCH(CD$14,$BQ$14:$DQ$14,0))</f>
        <v>2103.2700332048116</v>
      </c>
      <c r="CE23" s="4" cm="1">
        <f t="array" ref="CE23">Y23*INDEX(prod_est,$H23+$I23-1,MATCH(CE$14,$BQ$14:$DQ$14,0))</f>
        <v>2113.4409981889517</v>
      </c>
      <c r="CF23" s="4" cm="1">
        <f t="array" ref="CF23">Z23*INDEX(prod_est,$H23+$I23-1,MATCH(CF$14,$BQ$14:$DQ$14,0))</f>
        <v>2122.1665926746191</v>
      </c>
      <c r="CG23" s="4" cm="1">
        <f t="array" ref="CG23">AA23*INDEX(prod_est,$H23+$I23-1,MATCH(CG$14,$BQ$14:$DQ$14,0))</f>
        <v>2129.5940465309836</v>
      </c>
      <c r="CH23" s="4" cm="1">
        <f t="array" ref="CH23">AB23*INDEX(prod_est,$H23+$I23-1,MATCH(CH$14,$BQ$14:$DQ$14,0))</f>
        <v>2135.7209962563661</v>
      </c>
      <c r="CI23" s="4" cm="1">
        <f t="array" ref="CI23">AC23*INDEX(prod_est,$H23+$I23-1,MATCH(CI$14,$BQ$14:$DQ$14,0))</f>
        <v>2140.4038847997376</v>
      </c>
      <c r="CJ23" s="4" cm="1">
        <f t="array" ref="CJ23">AD23*INDEX(prod_est,$H23+$I23-1,MATCH(CJ$14,$BQ$14:$DQ$14,0))</f>
        <v>2143.3582510818692</v>
      </c>
      <c r="CK23" s="4" cm="1">
        <f t="array" ref="CK23">AE23*INDEX(prod_est,$H23+$I23-1,MATCH(CK$14,$BQ$14:$DQ$14,0))</f>
        <v>2144.2293052199043</v>
      </c>
      <c r="CL23" s="4" cm="1">
        <f t="array" ref="CL23">AF23*INDEX(prod_est,$H23+$I23-1,MATCH(CL$14,$BQ$14:$DQ$14,0))</f>
        <v>2142.6232374683127</v>
      </c>
      <c r="CM23" s="4" cm="1">
        <f t="array" ref="CM23">AG23*INDEX(prod_est,$H23+$I23-1,MATCH(CM$14,$BQ$14:$DQ$14,0))</f>
        <v>2138.1733861808443</v>
      </c>
      <c r="CN23" s="4" cm="1">
        <f t="array" ref="CN23">AH23*INDEX(prod_est,$H23+$I23-1,MATCH(CN$14,$BQ$14:$DQ$14,0))</f>
        <v>2144.9366876447953</v>
      </c>
      <c r="CO23" s="4" cm="1">
        <f t="array" ref="CO23">AI23*INDEX(prod_est,$H23+$I23-1,MATCH(CO$14,$BQ$14:$DQ$14,0))</f>
        <v>2148.3486807788072</v>
      </c>
      <c r="CP23" s="4" cm="1">
        <f t="array" ref="CP23">AJ23*INDEX(prod_est,$H23+$I23-1,MATCH(CP$14,$BQ$14:$DQ$14,0))</f>
        <v>2148.2694711916629</v>
      </c>
      <c r="CQ23" s="4" cm="1">
        <f t="array" ref="CQ23">AK23*INDEX(prod_est,$H23+$I23-1,MATCH(CQ$14,$BQ$14:$DQ$14,0))</f>
        <v>2144.6642369321989</v>
      </c>
      <c r="CR23" s="4" cm="1">
        <f t="array" ref="CR23">AL23*INDEX(prod_est,$H23+$I23-1,MATCH(CR$14,$BQ$14:$DQ$14,0))</f>
        <v>2137.607560271756</v>
      </c>
      <c r="CS23" s="4" cm="1">
        <f t="array" ref="CS23">AM23*INDEX(prod_est,$H23+$I23-1,MATCH(CS$14,$BQ$14:$DQ$14,0))</f>
        <v>2149.502931431005</v>
      </c>
      <c r="CT23" s="4" cm="1">
        <f t="array" ref="CT23">AN23*INDEX(prod_est,$H23+$I23-1,MATCH(CT$14,$BQ$14:$DQ$14,0))</f>
        <v>2158.1773212229768</v>
      </c>
      <c r="CU23" s="4" cm="1">
        <f t="array" ref="CU23">AO23*INDEX(prod_est,$H23+$I23-1,MATCH(CU$14,$BQ$14:$DQ$14,0))</f>
        <v>2163.8515701380024</v>
      </c>
      <c r="CV23" s="4" cm="1">
        <f t="array" ref="CV23">AP23*INDEX(prod_est,$H23+$I23-1,MATCH(CV$14,$BQ$14:$DQ$14,0))</f>
        <v>2166.7801218777408</v>
      </c>
      <c r="CW23" s="4" cm="1">
        <f t="array" ref="CW23">AQ23*INDEX(prod_est,$H23+$I23-1,MATCH(CW$14,$BQ$14:$DQ$14,0))</f>
        <v>2167.2474135708244</v>
      </c>
      <c r="CX23" s="4" cm="1">
        <f t="array" ref="CX23">AR23*INDEX(prod_est,$H23+$I23-1,MATCH(CX$14,$BQ$14:$DQ$14,0))</f>
        <v>2167.2474135708244</v>
      </c>
      <c r="CY23" s="4" cm="1">
        <f t="array" ref="CY23">AS23*INDEX(prod_est,$H23+$I23-1,MATCH(CY$14,$BQ$14:$DQ$14,0))</f>
        <v>2167.2474135708244</v>
      </c>
      <c r="CZ23" s="4" cm="1">
        <f t="array" ref="CZ23">AT23*INDEX(prod_est,$H23+$I23-1,MATCH(CZ$14,$BQ$14:$DQ$14,0))</f>
        <v>2167.2474135708244</v>
      </c>
      <c r="DA23" s="4" cm="1">
        <f t="array" ref="DA23">AU23*INDEX(prod_est,$H23+$I23-1,MATCH(DA$14,$BQ$14:$DQ$14,0))</f>
        <v>2167.2474135708244</v>
      </c>
      <c r="DB23" s="4" cm="1">
        <f t="array" ref="DB23">AV23*INDEX(prod_est,$H23+$I23-1,MATCH(DB$14,$BQ$14:$DQ$14,0))</f>
        <v>2167.2474135708244</v>
      </c>
      <c r="DC23" s="4" cm="1">
        <f t="array" ref="DC23">AW23*INDEX(prod_est,$H23+$I23-1,MATCH(DC$14,$BQ$14:$DQ$14,0))</f>
        <v>2167.2474135708244</v>
      </c>
      <c r="DD23" s="4" cm="1">
        <f t="array" ref="DD23">AX23*INDEX(prod_est,$H23+$I23-1,MATCH(DD$14,$BQ$14:$DQ$14,0))</f>
        <v>2167.2474135708244</v>
      </c>
      <c r="DE23" s="4" cm="1">
        <f t="array" ref="DE23">AY23*INDEX(prod_est,$H23+$I23-1,MATCH(DE$14,$BQ$14:$DQ$14,0))</f>
        <v>2167.2474135708244</v>
      </c>
      <c r="DF23" s="4" cm="1">
        <f t="array" ref="DF23">AZ23*INDEX(prod_est,$H23+$I23-1,MATCH(DF$14,$BQ$14:$DQ$14,0))</f>
        <v>2167.2474135708244</v>
      </c>
      <c r="DG23" s="4" cm="1">
        <f t="array" ref="DG23">BA23*INDEX(prod_est,$H23+$I23-1,MATCH(DG$14,$BQ$14:$DQ$14,0))</f>
        <v>2167.2474135708244</v>
      </c>
      <c r="DH23" s="4" cm="1">
        <f t="array" ref="DH23">BB23*INDEX(prod_est,$H23+$I23-1,MATCH(DH$14,$BQ$14:$DQ$14,0))</f>
        <v>2167.2474135708244</v>
      </c>
      <c r="DI23" s="4" cm="1">
        <f t="array" ref="DI23">BC23*INDEX(prod_est,$H23+$I23-1,MATCH(DI$14,$BQ$14:$DQ$14,0))</f>
        <v>2167.2474135708244</v>
      </c>
      <c r="DJ23" s="4" cm="1">
        <f t="array" ref="DJ23">BD23*INDEX(prod_est,$H23+$I23-1,MATCH(DJ$14,$BQ$14:$DQ$14,0))</f>
        <v>2167.2474135708244</v>
      </c>
      <c r="DK23" s="4" cm="1">
        <f t="array" ref="DK23">BE23*INDEX(prod_est,$H23+$I23-1,MATCH(DK$14,$BQ$14:$DQ$14,0))</f>
        <v>2167.2474135708244</v>
      </c>
      <c r="DL23" s="4" cm="1">
        <f t="array" ref="DL23">BF23*INDEX(prod_est,$H23+$I23-1,MATCH(DL$14,$BQ$14:$DQ$14,0))</f>
        <v>2167.2474135708244</v>
      </c>
      <c r="DM23" s="4" cm="1">
        <f t="array" ref="DM23">BG23*INDEX(prod_est,$H23+$I23-1,MATCH(DM$14,$BQ$14:$DQ$14,0))</f>
        <v>2167.2474135708244</v>
      </c>
      <c r="DN23" s="4" cm="1">
        <f t="array" ref="DN23">BH23*INDEX(prod_est,$H23+$I23-1,MATCH(DN$14,$BQ$14:$DQ$14,0))</f>
        <v>2167.2474135708244</v>
      </c>
      <c r="DO23" s="4" cm="1">
        <f t="array" ref="DO23">BI23*INDEX(prod_est,$H23+$I23-1,MATCH(DO$14,$BQ$14:$DQ$14,0))</f>
        <v>2167.2474135708244</v>
      </c>
      <c r="DP23" s="4" cm="1">
        <f t="array" ref="DP23">BJ23*INDEX(prod_est,$H23+$I23-1,MATCH(DP$14,$BQ$14:$DQ$14,0))</f>
        <v>2167.2474135708244</v>
      </c>
      <c r="DQ23" s="4" cm="1">
        <f t="array" ref="DQ23">BK23*INDEX(prod_est,$H23+$I23-1,MATCH(DQ$14,$BQ$14:$DQ$14,0))</f>
        <v>2167.2474135708244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</f>
        <v>3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05_PRC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</f>
        <v>3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05_PRC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</f>
        <v>3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17"/>
        <v>1.0441088507274205E-4</v>
      </c>
      <c r="M26" s="33">
        <f t="shared" si="17"/>
        <v>1.0441088507274205E-4</v>
      </c>
      <c r="N26" s="33">
        <f t="shared" si="17"/>
        <v>1.0441088507274205E-4</v>
      </c>
      <c r="O26" s="33">
        <f t="shared" si="17"/>
        <v>1.0441088507274205E-4</v>
      </c>
      <c r="P26" s="33">
        <f t="shared" si="17"/>
        <v>1.0441088507274205E-4</v>
      </c>
      <c r="Q26" s="33">
        <f t="shared" si="17"/>
        <v>1.0441088507274205E-4</v>
      </c>
      <c r="R26" s="33">
        <f t="shared" si="17"/>
        <v>1.0441088507274205E-4</v>
      </c>
      <c r="S26" s="33">
        <f t="shared" si="17"/>
        <v>1.0441088507274205E-4</v>
      </c>
      <c r="T26" s="33">
        <f t="shared" si="17"/>
        <v>1.0441088507274205E-4</v>
      </c>
      <c r="U26" s="33">
        <f t="shared" si="17"/>
        <v>1.0441088507274205E-4</v>
      </c>
      <c r="V26" s="33">
        <f t="shared" si="17"/>
        <v>1.0441088507274205E-4</v>
      </c>
      <c r="W26" s="33">
        <f t="shared" si="17"/>
        <v>1.0441088507274205E-4</v>
      </c>
      <c r="X26" s="33">
        <f t="shared" si="17"/>
        <v>1.0441088507274205E-4</v>
      </c>
      <c r="Y26" s="33">
        <f t="shared" si="17"/>
        <v>1.0441088507274205E-4</v>
      </c>
      <c r="Z26" s="33">
        <f t="shared" si="17"/>
        <v>1.0441088507274205E-4</v>
      </c>
      <c r="AA26" s="33">
        <f t="shared" si="17"/>
        <v>1.0441088507274205E-4</v>
      </c>
      <c r="AB26" s="33">
        <f t="shared" si="17"/>
        <v>1.0441088507274205E-4</v>
      </c>
      <c r="AC26" s="33">
        <f t="shared" si="17"/>
        <v>1.0441088507274205E-4</v>
      </c>
      <c r="AD26" s="33">
        <f t="shared" si="17"/>
        <v>1.0441088507274205E-4</v>
      </c>
      <c r="AE26" s="33">
        <f t="shared" si="17"/>
        <v>1.0441088507274205E-4</v>
      </c>
      <c r="AF26" s="33">
        <f t="shared" si="17"/>
        <v>1.0441088507274205E-4</v>
      </c>
      <c r="AG26" s="33">
        <f t="shared" si="17"/>
        <v>1.0441088507274205E-4</v>
      </c>
      <c r="AH26" s="33">
        <f t="shared" si="17"/>
        <v>1.0441088507274205E-4</v>
      </c>
      <c r="AI26" s="33">
        <f t="shared" si="17"/>
        <v>1.0441088507274205E-4</v>
      </c>
      <c r="AJ26" s="33">
        <f t="shared" si="17"/>
        <v>1.0441088507274205E-4</v>
      </c>
      <c r="AK26" s="33">
        <f t="shared" si="17"/>
        <v>1.0441088507274205E-4</v>
      </c>
      <c r="AL26" s="33">
        <f t="shared" si="17"/>
        <v>1.0441088507274205E-4</v>
      </c>
      <c r="AM26" s="33">
        <f t="shared" si="17"/>
        <v>1.0441088507274205E-4</v>
      </c>
      <c r="AN26" s="33">
        <f t="shared" si="17"/>
        <v>1.0441088507274205E-4</v>
      </c>
      <c r="AO26" s="33">
        <f t="shared" si="17"/>
        <v>1.0441088507274205E-4</v>
      </c>
      <c r="AP26" s="33">
        <f t="shared" si="17"/>
        <v>1.0441088507274205E-4</v>
      </c>
      <c r="AQ26" s="33">
        <f t="shared" ref="AQ26:BK26" si="21">AP26*(1-$G$4)</f>
        <v>1.0441088507274205E-4</v>
      </c>
      <c r="AR26" s="33">
        <f t="shared" si="21"/>
        <v>1.0441088507274205E-4</v>
      </c>
      <c r="AS26" s="33">
        <f t="shared" si="21"/>
        <v>1.0441088507274205E-4</v>
      </c>
      <c r="AT26" s="33">
        <f t="shared" si="21"/>
        <v>1.0441088507274205E-4</v>
      </c>
      <c r="AU26" s="33">
        <f t="shared" si="21"/>
        <v>1.0441088507274205E-4</v>
      </c>
      <c r="AV26" s="33">
        <f t="shared" si="21"/>
        <v>1.0441088507274205E-4</v>
      </c>
      <c r="AW26" s="33">
        <f t="shared" si="21"/>
        <v>1.0441088507274205E-4</v>
      </c>
      <c r="AX26" s="33">
        <f t="shared" si="21"/>
        <v>1.0441088507274205E-4</v>
      </c>
      <c r="AY26" s="33">
        <f t="shared" si="21"/>
        <v>1.0441088507274205E-4</v>
      </c>
      <c r="AZ26" s="33">
        <f t="shared" si="21"/>
        <v>1.0441088507274205E-4</v>
      </c>
      <c r="BA26" s="33">
        <f t="shared" si="21"/>
        <v>1.0441088507274205E-4</v>
      </c>
      <c r="BB26" s="33">
        <f t="shared" si="21"/>
        <v>1.0441088507274205E-4</v>
      </c>
      <c r="BC26" s="33">
        <f t="shared" si="21"/>
        <v>1.0441088507274205E-4</v>
      </c>
      <c r="BD26" s="33">
        <f t="shared" si="21"/>
        <v>1.0441088507274205E-4</v>
      </c>
      <c r="BE26" s="33">
        <f t="shared" si="21"/>
        <v>1.0441088507274205E-4</v>
      </c>
      <c r="BF26" s="33">
        <f t="shared" si="21"/>
        <v>1.0441088507274205E-4</v>
      </c>
      <c r="BG26" s="33">
        <f t="shared" si="21"/>
        <v>1.0441088507274205E-4</v>
      </c>
      <c r="BH26" s="33">
        <f t="shared" si="21"/>
        <v>1.0441088507274205E-4</v>
      </c>
      <c r="BI26" s="33">
        <f t="shared" si="21"/>
        <v>1.0441088507274205E-4</v>
      </c>
      <c r="BJ26" s="33">
        <f t="shared" si="21"/>
        <v>1.0441088507274205E-4</v>
      </c>
      <c r="BK26" s="33">
        <f t="shared" si="21"/>
        <v>1.0441088507274205E-4</v>
      </c>
      <c r="BL26" t="str">
        <f t="shared" si="6"/>
        <v>05_PRC</v>
      </c>
      <c r="BM26" t="str">
        <f t="shared" si="7"/>
        <v>d_nonenergy_7_7_gas_diesel_oil</v>
      </c>
      <c r="BP26" s="4">
        <f t="shared" si="8"/>
        <v>6.8883745679999997</v>
      </c>
      <c r="BQ26" s="4">
        <f t="shared" si="9"/>
        <v>12.850042824000001</v>
      </c>
      <c r="BR26" s="4" cm="1">
        <f t="array" ref="BR26">L26*INDEX(prod_est,$H26+$I26-1,MATCH(BR$14,$BQ$14:$DQ$14,0))</f>
        <v>12.978691729316719</v>
      </c>
      <c r="BS26" s="4" cm="1">
        <f t="array" ref="BS26">M26*INDEX(prod_est,$H26+$I26-1,MATCH(BS$14,$BQ$14:$DQ$14,0))</f>
        <v>12.633598663488426</v>
      </c>
      <c r="BT26" s="4" cm="1">
        <f t="array" ref="BT26">N26*INDEX(prod_est,$H26+$I26-1,MATCH(BT$14,$BQ$14:$DQ$14,0))</f>
        <v>12.871045032453695</v>
      </c>
      <c r="BU26" s="4" cm="1">
        <f t="array" ref="BU26">O26*INDEX(prod_est,$H26+$I26-1,MATCH(BU$14,$BQ$14:$DQ$14,0))</f>
        <v>13.077139872645073</v>
      </c>
      <c r="BV26" s="4" cm="1">
        <f t="array" ref="BV26">P26*INDEX(prod_est,$H26+$I26-1,MATCH(BV$14,$BQ$14:$DQ$14,0))</f>
        <v>13.252981641915577</v>
      </c>
      <c r="BW26" s="4" cm="1">
        <f t="array" ref="BW26">Q26*INDEX(prod_est,$H26+$I26-1,MATCH(BW$14,$BQ$14:$DQ$14,0))</f>
        <v>13.39975899726247</v>
      </c>
      <c r="BX26" s="4" cm="1">
        <f t="array" ref="BX26">R26*INDEX(prod_est,$H26+$I26-1,MATCH(BX$14,$BQ$14:$DQ$14,0))</f>
        <v>13.518898409649623</v>
      </c>
      <c r="BY26" s="4" cm="1">
        <f t="array" ref="BY26">S26*INDEX(prod_est,$H26+$I26-1,MATCH(BY$14,$BQ$14:$DQ$14,0))</f>
        <v>13.612278722064898</v>
      </c>
      <c r="BZ26" s="4" cm="1">
        <f t="array" ref="BZ26">T26*INDEX(prod_est,$H26+$I26-1,MATCH(BZ$14,$BQ$14:$DQ$14,0))</f>
        <v>13.68213840835007</v>
      </c>
      <c r="CA26" s="4" cm="1">
        <f t="array" ref="CA26">U26*INDEX(prod_est,$H26+$I26-1,MATCH(CA$14,$BQ$14:$DQ$14,0))</f>
        <v>13.666187234132856</v>
      </c>
      <c r="CB26" s="4" cm="1">
        <f t="array" ref="CB26">V26*INDEX(prod_est,$H26+$I26-1,MATCH(CB$14,$BQ$14:$DQ$14,0))</f>
        <v>13.631266564657649</v>
      </c>
      <c r="CC26" s="4" cm="1">
        <f t="array" ref="CC26">W26*INDEX(prod_est,$H26+$I26-1,MATCH(CC$14,$BQ$14:$DQ$14,0))</f>
        <v>13.579799435090663</v>
      </c>
      <c r="CD26" s="4" cm="1">
        <f t="array" ref="CD26">X26*INDEX(prod_est,$H26+$I26-1,MATCH(CD$14,$BQ$14:$DQ$14,0))</f>
        <v>13.656663754203979</v>
      </c>
      <c r="CE26" s="4" cm="1">
        <f t="array" ref="CE26">Y26*INDEX(prod_est,$H26+$I26-1,MATCH(CE$14,$BQ$14:$DQ$14,0))</f>
        <v>13.722704465406684</v>
      </c>
      <c r="CF26" s="4" cm="1">
        <f t="array" ref="CF26">Z26*INDEX(prod_est,$H26+$I26-1,MATCH(CF$14,$BQ$14:$DQ$14,0))</f>
        <v>13.779360295644862</v>
      </c>
      <c r="CG26" s="4" cm="1">
        <f t="array" ref="CG26">AA26*INDEX(prod_est,$H26+$I26-1,MATCH(CG$14,$BQ$14:$DQ$14,0))</f>
        <v>13.827587217659094</v>
      </c>
      <c r="CH26" s="4" cm="1">
        <f t="array" ref="CH26">AB26*INDEX(prod_est,$H26+$I26-1,MATCH(CH$14,$BQ$14:$DQ$14,0))</f>
        <v>13.867369885085285</v>
      </c>
      <c r="CI26" s="4" cm="1">
        <f t="array" ref="CI26">AC26*INDEX(prod_est,$H26+$I26-1,MATCH(CI$14,$BQ$14:$DQ$14,0))</f>
        <v>13.897776173020548</v>
      </c>
      <c r="CJ26" s="4" cm="1">
        <f t="array" ref="CJ26">AD26*INDEX(prod_est,$H26+$I26-1,MATCH(CJ$14,$BQ$14:$DQ$14,0))</f>
        <v>13.916959057902121</v>
      </c>
      <c r="CK26" s="4" cm="1">
        <f t="array" ref="CK26">AE26*INDEX(prod_est,$H26+$I26-1,MATCH(CK$14,$BQ$14:$DQ$14,0))</f>
        <v>13.922614866850594</v>
      </c>
      <c r="CL26" s="4" cm="1">
        <f t="array" ref="CL26">AF26*INDEX(prod_est,$H26+$I26-1,MATCH(CL$14,$BQ$14:$DQ$14,0))</f>
        <v>13.912186568579953</v>
      </c>
      <c r="CM26" s="4" cm="1">
        <f t="array" ref="CM26">AG26*INDEX(prod_est,$H26+$I26-1,MATCH(CM$14,$BQ$14:$DQ$14,0))</f>
        <v>13.883293406109241</v>
      </c>
      <c r="CN26" s="4" cm="1">
        <f t="array" ref="CN26">AH26*INDEX(prod_est,$H26+$I26-1,MATCH(CN$14,$BQ$14:$DQ$14,0))</f>
        <v>13.927207945138143</v>
      </c>
      <c r="CO26" s="4" cm="1">
        <f t="array" ref="CO26">AI26*INDEX(prod_est,$H26+$I26-1,MATCH(CO$14,$BQ$14:$DQ$14,0))</f>
        <v>13.949362229765047</v>
      </c>
      <c r="CP26" s="4" cm="1">
        <f t="array" ref="CP26">AJ26*INDEX(prod_est,$H26+$I26-1,MATCH(CP$14,$BQ$14:$DQ$14,0))</f>
        <v>13.948847916966091</v>
      </c>
      <c r="CQ26" s="4" cm="1">
        <f t="array" ref="CQ26">AK26*INDEX(prod_est,$H26+$I26-1,MATCH(CQ$14,$BQ$14:$DQ$14,0))</f>
        <v>13.925438905636424</v>
      </c>
      <c r="CR26" s="4" cm="1">
        <f t="array" ref="CR26">AL26*INDEX(prod_est,$H26+$I26-1,MATCH(CR$14,$BQ$14:$DQ$14,0))</f>
        <v>13.879619463124344</v>
      </c>
      <c r="CS26" s="4" cm="1">
        <f t="array" ref="CS26">AM26*INDEX(prod_est,$H26+$I26-1,MATCH(CS$14,$BQ$14:$DQ$14,0))</f>
        <v>13.956856851376289</v>
      </c>
      <c r="CT26" s="4" cm="1">
        <f t="array" ref="CT26">AN26*INDEX(prod_est,$H26+$I26-1,MATCH(CT$14,$BQ$14:$DQ$14,0))</f>
        <v>14.013180206338633</v>
      </c>
      <c r="CU26" s="4" cm="1">
        <f t="array" ref="CU26">AO26*INDEX(prod_est,$H26+$I26-1,MATCH(CU$14,$BQ$14:$DQ$14,0))</f>
        <v>14.050023459114925</v>
      </c>
      <c r="CV26" s="4" cm="1">
        <f t="array" ref="CV26">AP26*INDEX(prod_est,$H26+$I26-1,MATCH(CV$14,$BQ$14:$DQ$14,0))</f>
        <v>14.069038728559645</v>
      </c>
      <c r="CW26" s="4" cm="1">
        <f t="array" ref="CW26">AQ26*INDEX(prod_est,$H26+$I26-1,MATCH(CW$14,$BQ$14:$DQ$14,0))</f>
        <v>14.072072882722843</v>
      </c>
      <c r="CX26" s="4" cm="1">
        <f t="array" ref="CX26">AR26*INDEX(prod_est,$H26+$I26-1,MATCH(CX$14,$BQ$14:$DQ$14,0))</f>
        <v>14.072072882722843</v>
      </c>
      <c r="CY26" s="4" cm="1">
        <f t="array" ref="CY26">AS26*INDEX(prod_est,$H26+$I26-1,MATCH(CY$14,$BQ$14:$DQ$14,0))</f>
        <v>14.072072882722843</v>
      </c>
      <c r="CZ26" s="4" cm="1">
        <f t="array" ref="CZ26">AT26*INDEX(prod_est,$H26+$I26-1,MATCH(CZ$14,$BQ$14:$DQ$14,0))</f>
        <v>14.072072882722843</v>
      </c>
      <c r="DA26" s="4" cm="1">
        <f t="array" ref="DA26">AU26*INDEX(prod_est,$H26+$I26-1,MATCH(DA$14,$BQ$14:$DQ$14,0))</f>
        <v>14.072072882722843</v>
      </c>
      <c r="DB26" s="4" cm="1">
        <f t="array" ref="DB26">AV26*INDEX(prod_est,$H26+$I26-1,MATCH(DB$14,$BQ$14:$DQ$14,0))</f>
        <v>14.072072882722843</v>
      </c>
      <c r="DC26" s="4" cm="1">
        <f t="array" ref="DC26">AW26*INDEX(prod_est,$H26+$I26-1,MATCH(DC$14,$BQ$14:$DQ$14,0))</f>
        <v>14.072072882722843</v>
      </c>
      <c r="DD26" s="4" cm="1">
        <f t="array" ref="DD26">AX26*INDEX(prod_est,$H26+$I26-1,MATCH(DD$14,$BQ$14:$DQ$14,0))</f>
        <v>14.072072882722843</v>
      </c>
      <c r="DE26" s="4" cm="1">
        <f t="array" ref="DE26">AY26*INDEX(prod_est,$H26+$I26-1,MATCH(DE$14,$BQ$14:$DQ$14,0))</f>
        <v>14.072072882722843</v>
      </c>
      <c r="DF26" s="4" cm="1">
        <f t="array" ref="DF26">AZ26*INDEX(prod_est,$H26+$I26-1,MATCH(DF$14,$BQ$14:$DQ$14,0))</f>
        <v>14.072072882722843</v>
      </c>
      <c r="DG26" s="4" cm="1">
        <f t="array" ref="DG26">BA26*INDEX(prod_est,$H26+$I26-1,MATCH(DG$14,$BQ$14:$DQ$14,0))</f>
        <v>14.072072882722843</v>
      </c>
      <c r="DH26" s="4" cm="1">
        <f t="array" ref="DH26">BB26*INDEX(prod_est,$H26+$I26-1,MATCH(DH$14,$BQ$14:$DQ$14,0))</f>
        <v>14.072072882722843</v>
      </c>
      <c r="DI26" s="4" cm="1">
        <f t="array" ref="DI26">BC26*INDEX(prod_est,$H26+$I26-1,MATCH(DI$14,$BQ$14:$DQ$14,0))</f>
        <v>14.072072882722843</v>
      </c>
      <c r="DJ26" s="4" cm="1">
        <f t="array" ref="DJ26">BD26*INDEX(prod_est,$H26+$I26-1,MATCH(DJ$14,$BQ$14:$DQ$14,0))</f>
        <v>14.072072882722843</v>
      </c>
      <c r="DK26" s="4" cm="1">
        <f t="array" ref="DK26">BE26*INDEX(prod_est,$H26+$I26-1,MATCH(DK$14,$BQ$14:$DQ$14,0))</f>
        <v>14.072072882722843</v>
      </c>
      <c r="DL26" s="4" cm="1">
        <f t="array" ref="DL26">BF26*INDEX(prod_est,$H26+$I26-1,MATCH(DL$14,$BQ$14:$DQ$14,0))</f>
        <v>14.072072882722843</v>
      </c>
      <c r="DM26" s="4" cm="1">
        <f t="array" ref="DM26">BG26*INDEX(prod_est,$H26+$I26-1,MATCH(DM$14,$BQ$14:$DQ$14,0))</f>
        <v>14.072072882722843</v>
      </c>
      <c r="DN26" s="4" cm="1">
        <f t="array" ref="DN26">BH26*INDEX(prod_est,$H26+$I26-1,MATCH(DN$14,$BQ$14:$DQ$14,0))</f>
        <v>14.072072882722843</v>
      </c>
      <c r="DO26" s="4" cm="1">
        <f t="array" ref="DO26">BI26*INDEX(prod_est,$H26+$I26-1,MATCH(DO$14,$BQ$14:$DQ$14,0))</f>
        <v>14.072072882722843</v>
      </c>
      <c r="DP26" s="4" cm="1">
        <f t="array" ref="DP26">BJ26*INDEX(prod_est,$H26+$I26-1,MATCH(DP$14,$BQ$14:$DQ$14,0))</f>
        <v>14.072072882722843</v>
      </c>
      <c r="DQ26" s="4" cm="1">
        <f t="array" ref="DQ26">BK26*INDEX(prod_est,$H26+$I26-1,MATCH(DQ$14,$BQ$14:$DQ$14,0))</f>
        <v>14.072072882722843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</f>
        <v>3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17"/>
        <v>1.2893256649192694E-4</v>
      </c>
      <c r="M27" s="33">
        <f t="shared" si="17"/>
        <v>1.2893256649192694E-4</v>
      </c>
      <c r="N27" s="33">
        <f t="shared" si="17"/>
        <v>1.2893256649192694E-4</v>
      </c>
      <c r="O27" s="33">
        <f t="shared" si="17"/>
        <v>1.2893256649192694E-4</v>
      </c>
      <c r="P27" s="33">
        <f t="shared" si="17"/>
        <v>1.2893256649192694E-4</v>
      </c>
      <c r="Q27" s="33">
        <f t="shared" si="17"/>
        <v>1.2893256649192694E-4</v>
      </c>
      <c r="R27" s="33">
        <f t="shared" si="17"/>
        <v>1.2893256649192694E-4</v>
      </c>
      <c r="S27" s="33">
        <f t="shared" si="17"/>
        <v>1.2893256649192694E-4</v>
      </c>
      <c r="T27" s="33">
        <f t="shared" si="17"/>
        <v>1.2893256649192694E-4</v>
      </c>
      <c r="U27" s="33">
        <f t="shared" si="17"/>
        <v>1.2893256649192694E-4</v>
      </c>
      <c r="V27" s="33">
        <f t="shared" si="17"/>
        <v>1.2893256649192694E-4</v>
      </c>
      <c r="W27" s="33">
        <f t="shared" si="17"/>
        <v>1.2893256649192694E-4</v>
      </c>
      <c r="X27" s="33">
        <f t="shared" si="17"/>
        <v>1.2893256649192694E-4</v>
      </c>
      <c r="Y27" s="33">
        <f t="shared" si="17"/>
        <v>1.2893256649192694E-4</v>
      </c>
      <c r="Z27" s="33">
        <f t="shared" si="17"/>
        <v>1.2893256649192694E-4</v>
      </c>
      <c r="AA27" s="33">
        <f t="shared" si="17"/>
        <v>1.2893256649192694E-4</v>
      </c>
      <c r="AB27" s="33">
        <f t="shared" si="17"/>
        <v>1.2893256649192694E-4</v>
      </c>
      <c r="AC27" s="33">
        <f t="shared" si="17"/>
        <v>1.2893256649192694E-4</v>
      </c>
      <c r="AD27" s="33">
        <f t="shared" si="17"/>
        <v>1.2893256649192694E-4</v>
      </c>
      <c r="AE27" s="33">
        <f t="shared" si="17"/>
        <v>1.2893256649192694E-4</v>
      </c>
      <c r="AF27" s="33">
        <f t="shared" si="17"/>
        <v>1.2893256649192694E-4</v>
      </c>
      <c r="AG27" s="33">
        <f t="shared" si="17"/>
        <v>1.2893256649192694E-4</v>
      </c>
      <c r="AH27" s="33">
        <f t="shared" si="17"/>
        <v>1.2893256649192694E-4</v>
      </c>
      <c r="AI27" s="33">
        <f t="shared" si="17"/>
        <v>1.2893256649192694E-4</v>
      </c>
      <c r="AJ27" s="33">
        <f t="shared" si="17"/>
        <v>1.2893256649192694E-4</v>
      </c>
      <c r="AK27" s="33">
        <f t="shared" si="17"/>
        <v>1.2893256649192694E-4</v>
      </c>
      <c r="AL27" s="33">
        <f t="shared" si="17"/>
        <v>1.2893256649192694E-4</v>
      </c>
      <c r="AM27" s="33">
        <f t="shared" si="17"/>
        <v>1.2893256649192694E-4</v>
      </c>
      <c r="AN27" s="33">
        <f t="shared" si="17"/>
        <v>1.2893256649192694E-4</v>
      </c>
      <c r="AO27" s="33">
        <f t="shared" si="17"/>
        <v>1.2893256649192694E-4</v>
      </c>
      <c r="AP27" s="33">
        <f t="shared" si="17"/>
        <v>1.2893256649192694E-4</v>
      </c>
      <c r="AQ27" s="33">
        <f t="shared" ref="AQ27:BK27" si="22">AP27*(1-$G$4)</f>
        <v>1.2893256649192694E-4</v>
      </c>
      <c r="AR27" s="33">
        <f t="shared" si="22"/>
        <v>1.2893256649192694E-4</v>
      </c>
      <c r="AS27" s="33">
        <f t="shared" si="22"/>
        <v>1.2893256649192694E-4</v>
      </c>
      <c r="AT27" s="33">
        <f t="shared" si="22"/>
        <v>1.2893256649192694E-4</v>
      </c>
      <c r="AU27" s="33">
        <f t="shared" si="22"/>
        <v>1.2893256649192694E-4</v>
      </c>
      <c r="AV27" s="33">
        <f t="shared" si="22"/>
        <v>1.2893256649192694E-4</v>
      </c>
      <c r="AW27" s="33">
        <f t="shared" si="22"/>
        <v>1.2893256649192694E-4</v>
      </c>
      <c r="AX27" s="33">
        <f t="shared" si="22"/>
        <v>1.2893256649192694E-4</v>
      </c>
      <c r="AY27" s="33">
        <f t="shared" si="22"/>
        <v>1.2893256649192694E-4</v>
      </c>
      <c r="AZ27" s="33">
        <f t="shared" si="22"/>
        <v>1.2893256649192694E-4</v>
      </c>
      <c r="BA27" s="33">
        <f t="shared" si="22"/>
        <v>1.2893256649192694E-4</v>
      </c>
      <c r="BB27" s="33">
        <f t="shared" si="22"/>
        <v>1.2893256649192694E-4</v>
      </c>
      <c r="BC27" s="33">
        <f t="shared" si="22"/>
        <v>1.2893256649192694E-4</v>
      </c>
      <c r="BD27" s="33">
        <f t="shared" si="22"/>
        <v>1.2893256649192694E-4</v>
      </c>
      <c r="BE27" s="33">
        <f t="shared" si="22"/>
        <v>1.2893256649192694E-4</v>
      </c>
      <c r="BF27" s="33">
        <f t="shared" si="22"/>
        <v>1.2893256649192694E-4</v>
      </c>
      <c r="BG27" s="33">
        <f t="shared" si="22"/>
        <v>1.2893256649192694E-4</v>
      </c>
      <c r="BH27" s="33">
        <f t="shared" si="22"/>
        <v>1.2893256649192694E-4</v>
      </c>
      <c r="BI27" s="33">
        <f t="shared" si="22"/>
        <v>1.2893256649192694E-4</v>
      </c>
      <c r="BJ27" s="33">
        <f t="shared" si="22"/>
        <v>1.2893256649192694E-4</v>
      </c>
      <c r="BK27" s="33">
        <f t="shared" si="22"/>
        <v>1.2893256649192694E-4</v>
      </c>
      <c r="BL27" t="str">
        <f t="shared" si="6"/>
        <v>05_PRC</v>
      </c>
      <c r="BM27" t="str">
        <f t="shared" si="7"/>
        <v>d_nonenergy_7_8_fuel_oil</v>
      </c>
      <c r="BP27" s="4">
        <f t="shared" si="8"/>
        <v>15.164589599999999</v>
      </c>
      <c r="BQ27" s="4">
        <f t="shared" si="9"/>
        <v>15.867972</v>
      </c>
      <c r="BR27" s="4" cm="1">
        <f t="array" ref="BR27">L27*INDEX(prod_est,$H27+$I27-1,MATCH(BR$14,$BQ$14:$DQ$14,0))</f>
        <v>16.026835068034575</v>
      </c>
      <c r="BS27" s="4" cm="1">
        <f t="array" ref="BS27">M27*INDEX(prod_est,$H27+$I27-1,MATCH(BS$14,$BQ$14:$DQ$14,0))</f>
        <v>15.600694300960233</v>
      </c>
      <c r="BT27" s="4" cm="1">
        <f t="array" ref="BT27">N27*INDEX(prod_est,$H27+$I27-1,MATCH(BT$14,$BQ$14:$DQ$14,0))</f>
        <v>15.893906735023526</v>
      </c>
      <c r="BU27" s="4" cm="1">
        <f t="array" ref="BU27">O27*INDEX(prod_est,$H27+$I27-1,MATCH(BU$14,$BQ$14:$DQ$14,0))</f>
        <v>16.14840449804991</v>
      </c>
      <c r="BV27" s="4" cm="1">
        <f t="array" ref="BV27">P27*INDEX(prod_est,$H27+$I27-1,MATCH(BV$14,$BQ$14:$DQ$14,0))</f>
        <v>16.365544028978434</v>
      </c>
      <c r="BW27" s="4" cm="1">
        <f t="array" ref="BW27">Q27*INDEX(prod_est,$H27+$I27-1,MATCH(BW$14,$BQ$14:$DQ$14,0))</f>
        <v>16.546793149839615</v>
      </c>
      <c r="BX27" s="4" cm="1">
        <f t="array" ref="BX27">R27*INDEX(prod_est,$H27+$I27-1,MATCH(BX$14,$BQ$14:$DQ$14,0))</f>
        <v>16.693913349028751</v>
      </c>
      <c r="BY27" s="4" cm="1">
        <f t="array" ref="BY27">S27*INDEX(prod_est,$H27+$I27-1,MATCH(BY$14,$BQ$14:$DQ$14,0))</f>
        <v>16.809224729936322</v>
      </c>
      <c r="BZ27" s="4" cm="1">
        <f t="array" ref="BZ27">T27*INDEX(prod_est,$H27+$I27-1,MATCH(BZ$14,$BQ$14:$DQ$14,0))</f>
        <v>16.895491488816806</v>
      </c>
      <c r="CA27" s="4" cm="1">
        <f t="array" ref="CA27">U27*INDEX(prod_est,$H27+$I27-1,MATCH(CA$14,$BQ$14:$DQ$14,0))</f>
        <v>16.875794061398654</v>
      </c>
      <c r="CB27" s="4" cm="1">
        <f t="array" ref="CB27">V27*INDEX(prod_est,$H27+$I27-1,MATCH(CB$14,$BQ$14:$DQ$14,0))</f>
        <v>16.832672010130551</v>
      </c>
      <c r="CC27" s="4" cm="1">
        <f t="array" ref="CC27">W27*INDEX(prod_est,$H27+$I27-1,MATCH(CC$14,$BQ$14:$DQ$14,0))</f>
        <v>16.76911743820617</v>
      </c>
      <c r="CD27" s="4" cm="1">
        <f t="array" ref="CD27">X27*INDEX(prod_est,$H27+$I27-1,MATCH(CD$14,$BQ$14:$DQ$14,0))</f>
        <v>16.864033920601944</v>
      </c>
      <c r="CE27" s="4" cm="1">
        <f t="array" ref="CE27">Y27*INDEX(prod_est,$H27+$I27-1,MATCH(CE$14,$BQ$14:$DQ$14,0))</f>
        <v>16.945584789387173</v>
      </c>
      <c r="CF27" s="4" cm="1">
        <f t="array" ref="CF27">Z27*INDEX(prod_est,$H27+$I27-1,MATCH(CF$14,$BQ$14:$DQ$14,0))</f>
        <v>17.015546667348939</v>
      </c>
      <c r="CG27" s="4" cm="1">
        <f t="array" ref="CG27">AA27*INDEX(prod_est,$H27+$I27-1,MATCH(CG$14,$BQ$14:$DQ$14,0))</f>
        <v>17.075100044613858</v>
      </c>
      <c r="CH27" s="4" cm="1">
        <f t="array" ref="CH27">AB27*INDEX(prod_est,$H27+$I27-1,MATCH(CH$14,$BQ$14:$DQ$14,0))</f>
        <v>17.124225970608837</v>
      </c>
      <c r="CI27" s="4" cm="1">
        <f t="array" ref="CI27">AC27*INDEX(prod_est,$H27+$I27-1,MATCH(CI$14,$BQ$14:$DQ$14,0))</f>
        <v>17.161773403888944</v>
      </c>
      <c r="CJ27" s="4" cm="1">
        <f t="array" ref="CJ27">AD27*INDEX(prod_est,$H27+$I27-1,MATCH(CJ$14,$BQ$14:$DQ$14,0))</f>
        <v>17.185461533520041</v>
      </c>
      <c r="CK27" s="4" cm="1">
        <f t="array" ref="CK27">AE27*INDEX(prod_est,$H27+$I27-1,MATCH(CK$14,$BQ$14:$DQ$14,0))</f>
        <v>17.192445651725784</v>
      </c>
      <c r="CL27" s="4" cm="1">
        <f t="array" ref="CL27">AF27*INDEX(prod_est,$H27+$I27-1,MATCH(CL$14,$BQ$14:$DQ$14,0))</f>
        <v>17.17956818919647</v>
      </c>
      <c r="CM27" s="4" cm="1">
        <f t="array" ref="CM27">AG27*INDEX(prod_est,$H27+$I27-1,MATCH(CM$14,$BQ$14:$DQ$14,0))</f>
        <v>17.143889250273368</v>
      </c>
      <c r="CN27" s="4" cm="1">
        <f t="array" ref="CN27">AH27*INDEX(prod_est,$H27+$I27-1,MATCH(CN$14,$BQ$14:$DQ$14,0))</f>
        <v>17.198117448984274</v>
      </c>
      <c r="CO27" s="4" cm="1">
        <f t="array" ref="CO27">AI27*INDEX(prod_est,$H27+$I27-1,MATCH(CO$14,$BQ$14:$DQ$14,0))</f>
        <v>17.225474833932687</v>
      </c>
      <c r="CP27" s="4" cm="1">
        <f t="array" ref="CP27">AJ27*INDEX(prod_est,$H27+$I27-1,MATCH(CP$14,$BQ$14:$DQ$14,0))</f>
        <v>17.224839730905806</v>
      </c>
      <c r="CQ27" s="4" cm="1">
        <f t="array" ref="CQ27">AK27*INDEX(prod_est,$H27+$I27-1,MATCH(CQ$14,$BQ$14:$DQ$14,0))</f>
        <v>17.195932937254263</v>
      </c>
      <c r="CR27" s="4" cm="1">
        <f t="array" ref="CR27">AL27*INDEX(prod_est,$H27+$I27-1,MATCH(CR$14,$BQ$14:$DQ$14,0))</f>
        <v>17.139352454154288</v>
      </c>
      <c r="CS27" s="4" cm="1">
        <f t="array" ref="CS27">AM27*INDEX(prod_est,$H27+$I27-1,MATCH(CS$14,$BQ$14:$DQ$14,0))</f>
        <v>17.234729623780986</v>
      </c>
      <c r="CT27" s="4" cm="1">
        <f t="array" ref="CT27">AN27*INDEX(prod_est,$H27+$I27-1,MATCH(CT$14,$BQ$14:$DQ$14,0))</f>
        <v>17.304280942148527</v>
      </c>
      <c r="CU27" s="4" cm="1">
        <f t="array" ref="CU27">AO27*INDEX(prod_est,$H27+$I27-1,MATCH(CU$14,$BQ$14:$DQ$14,0))</f>
        <v>17.349777109861773</v>
      </c>
      <c r="CV27" s="4" cm="1">
        <f t="array" ref="CV27">AP27*INDEX(prod_est,$H27+$I27-1,MATCH(CV$14,$BQ$14:$DQ$14,0))</f>
        <v>17.373258258310379</v>
      </c>
      <c r="CW27" s="4" cm="1">
        <f t="array" ref="CW27">AQ27*INDEX(prod_est,$H27+$I27-1,MATCH(CW$14,$BQ$14:$DQ$14,0))</f>
        <v>17.377005006392444</v>
      </c>
      <c r="CX27" s="4" cm="1">
        <f t="array" ref="CX27">AR27*INDEX(prod_est,$H27+$I27-1,MATCH(CX$14,$BQ$14:$DQ$14,0))</f>
        <v>17.377005006392444</v>
      </c>
      <c r="CY27" s="4" cm="1">
        <f t="array" ref="CY27">AS27*INDEX(prod_est,$H27+$I27-1,MATCH(CY$14,$BQ$14:$DQ$14,0))</f>
        <v>17.377005006392444</v>
      </c>
      <c r="CZ27" s="4" cm="1">
        <f t="array" ref="CZ27">AT27*INDEX(prod_est,$H27+$I27-1,MATCH(CZ$14,$BQ$14:$DQ$14,0))</f>
        <v>17.377005006392444</v>
      </c>
      <c r="DA27" s="4" cm="1">
        <f t="array" ref="DA27">AU27*INDEX(prod_est,$H27+$I27-1,MATCH(DA$14,$BQ$14:$DQ$14,0))</f>
        <v>17.377005006392444</v>
      </c>
      <c r="DB27" s="4" cm="1">
        <f t="array" ref="DB27">AV27*INDEX(prod_est,$H27+$I27-1,MATCH(DB$14,$BQ$14:$DQ$14,0))</f>
        <v>17.377005006392444</v>
      </c>
      <c r="DC27" s="4" cm="1">
        <f t="array" ref="DC27">AW27*INDEX(prod_est,$H27+$I27-1,MATCH(DC$14,$BQ$14:$DQ$14,0))</f>
        <v>17.377005006392444</v>
      </c>
      <c r="DD27" s="4" cm="1">
        <f t="array" ref="DD27">AX27*INDEX(prod_est,$H27+$I27-1,MATCH(DD$14,$BQ$14:$DQ$14,0))</f>
        <v>17.377005006392444</v>
      </c>
      <c r="DE27" s="4" cm="1">
        <f t="array" ref="DE27">AY27*INDEX(prod_est,$H27+$I27-1,MATCH(DE$14,$BQ$14:$DQ$14,0))</f>
        <v>17.377005006392444</v>
      </c>
      <c r="DF27" s="4" cm="1">
        <f t="array" ref="DF27">AZ27*INDEX(prod_est,$H27+$I27-1,MATCH(DF$14,$BQ$14:$DQ$14,0))</f>
        <v>17.377005006392444</v>
      </c>
      <c r="DG27" s="4" cm="1">
        <f t="array" ref="DG27">BA27*INDEX(prod_est,$H27+$I27-1,MATCH(DG$14,$BQ$14:$DQ$14,0))</f>
        <v>17.377005006392444</v>
      </c>
      <c r="DH27" s="4" cm="1">
        <f t="array" ref="DH27">BB27*INDEX(prod_est,$H27+$I27-1,MATCH(DH$14,$BQ$14:$DQ$14,0))</f>
        <v>17.377005006392444</v>
      </c>
      <c r="DI27" s="4" cm="1">
        <f t="array" ref="DI27">BC27*INDEX(prod_est,$H27+$I27-1,MATCH(DI$14,$BQ$14:$DQ$14,0))</f>
        <v>17.377005006392444</v>
      </c>
      <c r="DJ27" s="4" cm="1">
        <f t="array" ref="DJ27">BD27*INDEX(prod_est,$H27+$I27-1,MATCH(DJ$14,$BQ$14:$DQ$14,0))</f>
        <v>17.377005006392444</v>
      </c>
      <c r="DK27" s="4" cm="1">
        <f t="array" ref="DK27">BE27*INDEX(prod_est,$H27+$I27-1,MATCH(DK$14,$BQ$14:$DQ$14,0))</f>
        <v>17.377005006392444</v>
      </c>
      <c r="DL27" s="4" cm="1">
        <f t="array" ref="DL27">BF27*INDEX(prod_est,$H27+$I27-1,MATCH(DL$14,$BQ$14:$DQ$14,0))</f>
        <v>17.377005006392444</v>
      </c>
      <c r="DM27" s="4" cm="1">
        <f t="array" ref="DM27">BG27*INDEX(prod_est,$H27+$I27-1,MATCH(DM$14,$BQ$14:$DQ$14,0))</f>
        <v>17.377005006392444</v>
      </c>
      <c r="DN27" s="4" cm="1">
        <f t="array" ref="DN27">BH27*INDEX(prod_est,$H27+$I27-1,MATCH(DN$14,$BQ$14:$DQ$14,0))</f>
        <v>17.377005006392444</v>
      </c>
      <c r="DO27" s="4" cm="1">
        <f t="array" ref="DO27">BI27*INDEX(prod_est,$H27+$I27-1,MATCH(DO$14,$BQ$14:$DQ$14,0))</f>
        <v>17.377005006392444</v>
      </c>
      <c r="DP27" s="4" cm="1">
        <f t="array" ref="DP27">BJ27*INDEX(prod_est,$H27+$I27-1,MATCH(DP$14,$BQ$14:$DQ$14,0))</f>
        <v>17.377005006392444</v>
      </c>
      <c r="DQ27" s="4" cm="1">
        <f t="array" ref="DQ27">BK27*INDEX(prod_est,$H27+$I27-1,MATCH(DQ$14,$BQ$14:$DQ$14,0))</f>
        <v>17.377005006392444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</f>
        <v>3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17"/>
        <v>2.9297017098236294E-3</v>
      </c>
      <c r="M28" s="33">
        <f t="shared" si="17"/>
        <v>2.9297017098236294E-3</v>
      </c>
      <c r="N28" s="33">
        <f t="shared" si="17"/>
        <v>2.9297017098236294E-3</v>
      </c>
      <c r="O28" s="33">
        <f t="shared" si="17"/>
        <v>2.9297017098236294E-3</v>
      </c>
      <c r="P28" s="33">
        <f t="shared" si="17"/>
        <v>2.9297017098236294E-3</v>
      </c>
      <c r="Q28" s="33">
        <f t="shared" si="17"/>
        <v>2.9297017098236294E-3</v>
      </c>
      <c r="R28" s="33">
        <f t="shared" si="17"/>
        <v>2.9297017098236294E-3</v>
      </c>
      <c r="S28" s="33">
        <f t="shared" si="17"/>
        <v>2.9297017098236294E-3</v>
      </c>
      <c r="T28" s="33">
        <f t="shared" si="17"/>
        <v>2.9297017098236294E-3</v>
      </c>
      <c r="U28" s="33">
        <f t="shared" si="17"/>
        <v>2.9297017098236294E-3</v>
      </c>
      <c r="V28" s="33">
        <f t="shared" si="17"/>
        <v>2.9297017098236294E-3</v>
      </c>
      <c r="W28" s="33">
        <f t="shared" si="17"/>
        <v>2.9297017098236294E-3</v>
      </c>
      <c r="X28" s="33">
        <f t="shared" si="17"/>
        <v>2.9297017098236294E-3</v>
      </c>
      <c r="Y28" s="33">
        <f t="shared" si="17"/>
        <v>2.9297017098236294E-3</v>
      </c>
      <c r="Z28" s="33">
        <f t="shared" si="17"/>
        <v>2.9297017098236294E-3</v>
      </c>
      <c r="AA28" s="33">
        <f t="shared" si="17"/>
        <v>2.9297017098236294E-3</v>
      </c>
      <c r="AB28" s="33">
        <f t="shared" si="17"/>
        <v>2.9297017098236294E-3</v>
      </c>
      <c r="AC28" s="33">
        <f t="shared" si="17"/>
        <v>2.9297017098236294E-3</v>
      </c>
      <c r="AD28" s="33">
        <f t="shared" si="17"/>
        <v>2.9297017098236294E-3</v>
      </c>
      <c r="AE28" s="33">
        <f t="shared" si="17"/>
        <v>2.9297017098236294E-3</v>
      </c>
      <c r="AF28" s="33">
        <f t="shared" si="17"/>
        <v>2.9297017098236294E-3</v>
      </c>
      <c r="AG28" s="33">
        <f t="shared" si="17"/>
        <v>2.9297017098236294E-3</v>
      </c>
      <c r="AH28" s="33">
        <f t="shared" si="17"/>
        <v>2.9297017098236294E-3</v>
      </c>
      <c r="AI28" s="33">
        <f t="shared" si="17"/>
        <v>2.9297017098236294E-3</v>
      </c>
      <c r="AJ28" s="33">
        <f t="shared" si="17"/>
        <v>2.9297017098236294E-3</v>
      </c>
      <c r="AK28" s="33">
        <f t="shared" si="17"/>
        <v>2.9297017098236294E-3</v>
      </c>
      <c r="AL28" s="33">
        <f t="shared" si="17"/>
        <v>2.9297017098236294E-3</v>
      </c>
      <c r="AM28" s="33">
        <f t="shared" si="17"/>
        <v>2.9297017098236294E-3</v>
      </c>
      <c r="AN28" s="33">
        <f t="shared" si="17"/>
        <v>2.9297017098236294E-3</v>
      </c>
      <c r="AO28" s="33">
        <f t="shared" si="17"/>
        <v>2.9297017098236294E-3</v>
      </c>
      <c r="AP28" s="33">
        <f t="shared" si="17"/>
        <v>2.9297017098236294E-3</v>
      </c>
      <c r="AQ28" s="33">
        <f t="shared" ref="AQ28:BK28" si="23">AP28*(1-$G$4)</f>
        <v>2.9297017098236294E-3</v>
      </c>
      <c r="AR28" s="33">
        <f t="shared" si="23"/>
        <v>2.9297017098236294E-3</v>
      </c>
      <c r="AS28" s="33">
        <f t="shared" si="23"/>
        <v>2.9297017098236294E-3</v>
      </c>
      <c r="AT28" s="33">
        <f t="shared" si="23"/>
        <v>2.9297017098236294E-3</v>
      </c>
      <c r="AU28" s="33">
        <f t="shared" si="23"/>
        <v>2.9297017098236294E-3</v>
      </c>
      <c r="AV28" s="33">
        <f t="shared" si="23"/>
        <v>2.9297017098236294E-3</v>
      </c>
      <c r="AW28" s="33">
        <f t="shared" si="23"/>
        <v>2.9297017098236294E-3</v>
      </c>
      <c r="AX28" s="33">
        <f t="shared" si="23"/>
        <v>2.9297017098236294E-3</v>
      </c>
      <c r="AY28" s="33">
        <f t="shared" si="23"/>
        <v>2.9297017098236294E-3</v>
      </c>
      <c r="AZ28" s="33">
        <f t="shared" si="23"/>
        <v>2.9297017098236294E-3</v>
      </c>
      <c r="BA28" s="33">
        <f t="shared" si="23"/>
        <v>2.9297017098236294E-3</v>
      </c>
      <c r="BB28" s="33">
        <f t="shared" si="23"/>
        <v>2.9297017098236294E-3</v>
      </c>
      <c r="BC28" s="33">
        <f t="shared" si="23"/>
        <v>2.9297017098236294E-3</v>
      </c>
      <c r="BD28" s="33">
        <f t="shared" si="23"/>
        <v>2.9297017098236294E-3</v>
      </c>
      <c r="BE28" s="33">
        <f t="shared" si="23"/>
        <v>2.9297017098236294E-3</v>
      </c>
      <c r="BF28" s="33">
        <f t="shared" si="23"/>
        <v>2.9297017098236294E-3</v>
      </c>
      <c r="BG28" s="33">
        <f t="shared" si="23"/>
        <v>2.9297017098236294E-3</v>
      </c>
      <c r="BH28" s="33">
        <f t="shared" si="23"/>
        <v>2.9297017098236294E-3</v>
      </c>
      <c r="BI28" s="33">
        <f t="shared" si="23"/>
        <v>2.9297017098236294E-3</v>
      </c>
      <c r="BJ28" s="33">
        <f t="shared" si="23"/>
        <v>2.9297017098236294E-3</v>
      </c>
      <c r="BK28" s="33">
        <f t="shared" si="23"/>
        <v>2.9297017098236294E-3</v>
      </c>
      <c r="BL28" t="str">
        <f t="shared" si="6"/>
        <v>05_PRC</v>
      </c>
      <c r="BM28" t="str">
        <f t="shared" si="7"/>
        <v>d_nonenergy_7_9_lpg</v>
      </c>
      <c r="BP28" s="4">
        <f t="shared" si="8"/>
        <v>281.02136544000001</v>
      </c>
      <c r="BQ28" s="4">
        <f t="shared" si="9"/>
        <v>360.56386656000001</v>
      </c>
      <c r="BR28" s="4" cm="1">
        <f t="array" ref="BR28">L28*INDEX(prod_est,$H28+$I28-1,MATCH(BR$14,$BQ$14:$DQ$14,0))</f>
        <v>364.17367139606415</v>
      </c>
      <c r="BS28" s="4" cm="1">
        <f t="array" ref="BS28">M28*INDEX(prod_est,$H28+$I28-1,MATCH(BS$14,$BQ$14:$DQ$14,0))</f>
        <v>354.49058381088508</v>
      </c>
      <c r="BT28" s="4" cm="1">
        <f t="array" ref="BT28">N28*INDEX(prod_est,$H28+$I28-1,MATCH(BT$14,$BQ$14:$DQ$14,0))</f>
        <v>361.15317490628973</v>
      </c>
      <c r="BU28" s="4" cm="1">
        <f t="array" ref="BU28">O28*INDEX(prod_est,$H28+$I28-1,MATCH(BU$14,$BQ$14:$DQ$14,0))</f>
        <v>366.93606244022692</v>
      </c>
      <c r="BV28" s="4" cm="1">
        <f t="array" ref="BV28">P28*INDEX(prod_est,$H28+$I28-1,MATCH(BV$14,$BQ$14:$DQ$14,0))</f>
        <v>371.87006842754607</v>
      </c>
      <c r="BW28" s="4" cm="1">
        <f t="array" ref="BW28">Q28*INDEX(prod_est,$H28+$I28-1,MATCH(BW$14,$BQ$14:$DQ$14,0))</f>
        <v>375.98854581257729</v>
      </c>
      <c r="BX28" s="4" cm="1">
        <f t="array" ref="BX28">R28*INDEX(prod_est,$H28+$I28-1,MATCH(BX$14,$BQ$14:$DQ$14,0))</f>
        <v>379.33152044529737</v>
      </c>
      <c r="BY28" s="4" cm="1">
        <f t="array" ref="BY28">S28*INDEX(prod_est,$H28+$I28-1,MATCH(BY$14,$BQ$14:$DQ$14,0))</f>
        <v>381.95171144124856</v>
      </c>
      <c r="BZ28" s="4" cm="1">
        <f t="array" ref="BZ28">T28*INDEX(prod_est,$H28+$I28-1,MATCH(BZ$14,$BQ$14:$DQ$14,0))</f>
        <v>383.91192892446236</v>
      </c>
      <c r="CA28" s="4" cm="1">
        <f t="array" ref="CA28">U28*INDEX(prod_est,$H28+$I28-1,MATCH(CA$14,$BQ$14:$DQ$14,0))</f>
        <v>383.46434932253379</v>
      </c>
      <c r="CB28" s="4" cm="1">
        <f t="array" ref="CB28">V28*INDEX(prod_est,$H28+$I28-1,MATCH(CB$14,$BQ$14:$DQ$14,0))</f>
        <v>382.48449798808309</v>
      </c>
      <c r="CC28" s="4" cm="1">
        <f t="array" ref="CC28">W28*INDEX(prod_est,$H28+$I28-1,MATCH(CC$14,$BQ$14:$DQ$14,0))</f>
        <v>381.04036371619122</v>
      </c>
      <c r="CD28" s="4" cm="1">
        <f t="array" ref="CD28">X28*INDEX(prod_est,$H28+$I28-1,MATCH(CD$14,$BQ$14:$DQ$14,0))</f>
        <v>383.1971266530615</v>
      </c>
      <c r="CE28" s="4" cm="1">
        <f t="array" ref="CE28">Y28*INDEX(prod_est,$H28+$I28-1,MATCH(CE$14,$BQ$14:$DQ$14,0))</f>
        <v>385.05018617261004</v>
      </c>
      <c r="CF28" s="4" cm="1">
        <f t="array" ref="CF28">Z28*INDEX(prod_est,$H28+$I28-1,MATCH(CF$14,$BQ$14:$DQ$14,0))</f>
        <v>386.63991201972476</v>
      </c>
      <c r="CG28" s="4" cm="1">
        <f t="array" ref="CG28">AA28*INDEX(prod_est,$H28+$I28-1,MATCH(CG$14,$BQ$14:$DQ$14,0))</f>
        <v>387.99312816942211</v>
      </c>
      <c r="CH28" s="4" cm="1">
        <f t="array" ref="CH28">AB28*INDEX(prod_est,$H28+$I28-1,MATCH(CH$14,$BQ$14:$DQ$14,0))</f>
        <v>389.10940401267982</v>
      </c>
      <c r="CI28" s="4" cm="1">
        <f t="array" ref="CI28">AC28*INDEX(prod_est,$H28+$I28-1,MATCH(CI$14,$BQ$14:$DQ$14,0))</f>
        <v>389.96258472933852</v>
      </c>
      <c r="CJ28" s="4" cm="1">
        <f t="array" ref="CJ28">AD28*INDEX(prod_est,$H28+$I28-1,MATCH(CJ$14,$BQ$14:$DQ$14,0))</f>
        <v>390.50084403628472</v>
      </c>
      <c r="CK28" s="4" cm="1">
        <f t="array" ref="CK28">AE28*INDEX(prod_est,$H28+$I28-1,MATCH(CK$14,$BQ$14:$DQ$14,0))</f>
        <v>390.65954236678186</v>
      </c>
      <c r="CL28" s="4" cm="1">
        <f t="array" ref="CL28">AF28*INDEX(prod_est,$H28+$I28-1,MATCH(CL$14,$BQ$14:$DQ$14,0))</f>
        <v>390.36693108154316</v>
      </c>
      <c r="CM28" s="4" cm="1">
        <f t="array" ref="CM28">AG28*INDEX(prod_est,$H28+$I28-1,MATCH(CM$14,$BQ$14:$DQ$14,0))</f>
        <v>389.55620768394255</v>
      </c>
      <c r="CN28" s="4" cm="1">
        <f t="array" ref="CN28">AH28*INDEX(prod_est,$H28+$I28-1,MATCH(CN$14,$BQ$14:$DQ$14,0))</f>
        <v>390.78842116426557</v>
      </c>
      <c r="CO28" s="4" cm="1">
        <f t="array" ref="CO28">AI28*INDEX(prod_est,$H28+$I28-1,MATCH(CO$14,$BQ$14:$DQ$14,0))</f>
        <v>391.41005602069021</v>
      </c>
      <c r="CP28" s="4" cm="1">
        <f t="array" ref="CP28">AJ28*INDEX(prod_est,$H28+$I28-1,MATCH(CP$14,$BQ$14:$DQ$14,0))</f>
        <v>391.39562473715654</v>
      </c>
      <c r="CQ28" s="4" cm="1">
        <f t="array" ref="CQ28">AK28*INDEX(prod_est,$H28+$I28-1,MATCH(CQ$14,$BQ$14:$DQ$14,0))</f>
        <v>390.73878306332125</v>
      </c>
      <c r="CR28" s="4" cm="1">
        <f t="array" ref="CR28">AL28*INDEX(prod_est,$H28+$I28-1,MATCH(CR$14,$BQ$14:$DQ$14,0))</f>
        <v>389.45311922686125</v>
      </c>
      <c r="CS28" s="4" cm="1">
        <f t="array" ref="CS28">AM28*INDEX(prod_est,$H28+$I28-1,MATCH(CS$14,$BQ$14:$DQ$14,0))</f>
        <v>391.620350241773</v>
      </c>
      <c r="CT28" s="4" cm="1">
        <f t="array" ref="CT28">AN28*INDEX(prod_est,$H28+$I28-1,MATCH(CT$14,$BQ$14:$DQ$14,0))</f>
        <v>393.20074704830546</v>
      </c>
      <c r="CU28" s="4" cm="1">
        <f t="array" ref="CU28">AO28*INDEX(prod_est,$H28+$I28-1,MATCH(CU$14,$BQ$14:$DQ$14,0))</f>
        <v>394.23454482311564</v>
      </c>
      <c r="CV28" s="4" cm="1">
        <f t="array" ref="CV28">AP28*INDEX(prod_est,$H28+$I28-1,MATCH(CV$14,$BQ$14:$DQ$14,0))</f>
        <v>394.76810094962622</v>
      </c>
      <c r="CW28" s="4" cm="1">
        <f t="array" ref="CW28">AQ28*INDEX(prod_est,$H28+$I28-1,MATCH(CW$14,$BQ$14:$DQ$14,0))</f>
        <v>394.85323734736477</v>
      </c>
      <c r="CX28" s="4" cm="1">
        <f t="array" ref="CX28">AR28*INDEX(prod_est,$H28+$I28-1,MATCH(CX$14,$BQ$14:$DQ$14,0))</f>
        <v>394.85323734736477</v>
      </c>
      <c r="CY28" s="4" cm="1">
        <f t="array" ref="CY28">AS28*INDEX(prod_est,$H28+$I28-1,MATCH(CY$14,$BQ$14:$DQ$14,0))</f>
        <v>394.85323734736477</v>
      </c>
      <c r="CZ28" s="4" cm="1">
        <f t="array" ref="CZ28">AT28*INDEX(prod_est,$H28+$I28-1,MATCH(CZ$14,$BQ$14:$DQ$14,0))</f>
        <v>394.85323734736477</v>
      </c>
      <c r="DA28" s="4" cm="1">
        <f t="array" ref="DA28">AU28*INDEX(prod_est,$H28+$I28-1,MATCH(DA$14,$BQ$14:$DQ$14,0))</f>
        <v>394.85323734736477</v>
      </c>
      <c r="DB28" s="4" cm="1">
        <f t="array" ref="DB28">AV28*INDEX(prod_est,$H28+$I28-1,MATCH(DB$14,$BQ$14:$DQ$14,0))</f>
        <v>394.85323734736477</v>
      </c>
      <c r="DC28" s="4" cm="1">
        <f t="array" ref="DC28">AW28*INDEX(prod_est,$H28+$I28-1,MATCH(DC$14,$BQ$14:$DQ$14,0))</f>
        <v>394.85323734736477</v>
      </c>
      <c r="DD28" s="4" cm="1">
        <f t="array" ref="DD28">AX28*INDEX(prod_est,$H28+$I28-1,MATCH(DD$14,$BQ$14:$DQ$14,0))</f>
        <v>394.85323734736477</v>
      </c>
      <c r="DE28" s="4" cm="1">
        <f t="array" ref="DE28">AY28*INDEX(prod_est,$H28+$I28-1,MATCH(DE$14,$BQ$14:$DQ$14,0))</f>
        <v>394.85323734736477</v>
      </c>
      <c r="DF28" s="4" cm="1">
        <f t="array" ref="DF28">AZ28*INDEX(prod_est,$H28+$I28-1,MATCH(DF$14,$BQ$14:$DQ$14,0))</f>
        <v>394.85323734736477</v>
      </c>
      <c r="DG28" s="4" cm="1">
        <f t="array" ref="DG28">BA28*INDEX(prod_est,$H28+$I28-1,MATCH(DG$14,$BQ$14:$DQ$14,0))</f>
        <v>394.85323734736477</v>
      </c>
      <c r="DH28" s="4" cm="1">
        <f t="array" ref="DH28">BB28*INDEX(prod_est,$H28+$I28-1,MATCH(DH$14,$BQ$14:$DQ$14,0))</f>
        <v>394.85323734736477</v>
      </c>
      <c r="DI28" s="4" cm="1">
        <f t="array" ref="DI28">BC28*INDEX(prod_est,$H28+$I28-1,MATCH(DI$14,$BQ$14:$DQ$14,0))</f>
        <v>394.85323734736477</v>
      </c>
      <c r="DJ28" s="4" cm="1">
        <f t="array" ref="DJ28">BD28*INDEX(prod_est,$H28+$I28-1,MATCH(DJ$14,$BQ$14:$DQ$14,0))</f>
        <v>394.85323734736477</v>
      </c>
      <c r="DK28" s="4" cm="1">
        <f t="array" ref="DK28">BE28*INDEX(prod_est,$H28+$I28-1,MATCH(DK$14,$BQ$14:$DQ$14,0))</f>
        <v>394.85323734736477</v>
      </c>
      <c r="DL28" s="4" cm="1">
        <f t="array" ref="DL28">BF28*INDEX(prod_est,$H28+$I28-1,MATCH(DL$14,$BQ$14:$DQ$14,0))</f>
        <v>394.85323734736477</v>
      </c>
      <c r="DM28" s="4" cm="1">
        <f t="array" ref="DM28">BG28*INDEX(prod_est,$H28+$I28-1,MATCH(DM$14,$BQ$14:$DQ$14,0))</f>
        <v>394.85323734736477</v>
      </c>
      <c r="DN28" s="4" cm="1">
        <f t="array" ref="DN28">BH28*INDEX(prod_est,$H28+$I28-1,MATCH(DN$14,$BQ$14:$DQ$14,0))</f>
        <v>394.85323734736477</v>
      </c>
      <c r="DO28" s="4" cm="1">
        <f t="array" ref="DO28">BI28*INDEX(prod_est,$H28+$I28-1,MATCH(DO$14,$BQ$14:$DQ$14,0))</f>
        <v>394.85323734736477</v>
      </c>
      <c r="DP28" s="4" cm="1">
        <f t="array" ref="DP28">BJ28*INDEX(prod_est,$H28+$I28-1,MATCH(DP$14,$BQ$14:$DQ$14,0))</f>
        <v>394.85323734736477</v>
      </c>
      <c r="DQ28" s="4" cm="1">
        <f t="array" ref="DQ28">BK28*INDEX(prod_est,$H28+$I28-1,MATCH(DQ$14,$BQ$14:$DQ$14,0))</f>
        <v>394.85323734736477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</f>
        <v>3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17"/>
        <v>1.5275277310344335E-4</v>
      </c>
      <c r="M29" s="33">
        <f t="shared" si="17"/>
        <v>1.5275277310344335E-4</v>
      </c>
      <c r="N29" s="33">
        <f t="shared" si="17"/>
        <v>1.5275277310344335E-4</v>
      </c>
      <c r="O29" s="33">
        <f t="shared" si="17"/>
        <v>1.5275277310344335E-4</v>
      </c>
      <c r="P29" s="33">
        <f t="shared" si="17"/>
        <v>1.5275277310344335E-4</v>
      </c>
      <c r="Q29" s="33">
        <f t="shared" si="17"/>
        <v>1.5275277310344335E-4</v>
      </c>
      <c r="R29" s="33">
        <f t="shared" si="17"/>
        <v>1.5275277310344335E-4</v>
      </c>
      <c r="S29" s="33">
        <f t="shared" si="17"/>
        <v>1.5275277310344335E-4</v>
      </c>
      <c r="T29" s="33">
        <f t="shared" si="17"/>
        <v>1.5275277310344335E-4</v>
      </c>
      <c r="U29" s="33">
        <f t="shared" si="17"/>
        <v>1.5275277310344335E-4</v>
      </c>
      <c r="V29" s="33">
        <f t="shared" si="17"/>
        <v>1.5275277310344335E-4</v>
      </c>
      <c r="W29" s="33">
        <f t="shared" si="17"/>
        <v>1.5275277310344335E-4</v>
      </c>
      <c r="X29" s="33">
        <f t="shared" si="17"/>
        <v>1.5275277310344335E-4</v>
      </c>
      <c r="Y29" s="33">
        <f t="shared" si="17"/>
        <v>1.5275277310344335E-4</v>
      </c>
      <c r="Z29" s="33">
        <f t="shared" si="17"/>
        <v>1.5275277310344335E-4</v>
      </c>
      <c r="AA29" s="33">
        <f t="shared" si="17"/>
        <v>1.5275277310344335E-4</v>
      </c>
      <c r="AB29" s="33">
        <f t="shared" si="17"/>
        <v>1.5275277310344335E-4</v>
      </c>
      <c r="AC29" s="33">
        <f t="shared" si="17"/>
        <v>1.5275277310344335E-4</v>
      </c>
      <c r="AD29" s="33">
        <f t="shared" si="17"/>
        <v>1.5275277310344335E-4</v>
      </c>
      <c r="AE29" s="33">
        <f t="shared" si="17"/>
        <v>1.5275277310344335E-4</v>
      </c>
      <c r="AF29" s="33">
        <f t="shared" si="17"/>
        <v>1.5275277310344335E-4</v>
      </c>
      <c r="AG29" s="33">
        <f t="shared" si="17"/>
        <v>1.5275277310344335E-4</v>
      </c>
      <c r="AH29" s="33">
        <f t="shared" si="17"/>
        <v>1.5275277310344335E-4</v>
      </c>
      <c r="AI29" s="33">
        <f t="shared" si="17"/>
        <v>1.5275277310344335E-4</v>
      </c>
      <c r="AJ29" s="33">
        <f t="shared" si="17"/>
        <v>1.5275277310344335E-4</v>
      </c>
      <c r="AK29" s="33">
        <f t="shared" si="17"/>
        <v>1.5275277310344335E-4</v>
      </c>
      <c r="AL29" s="33">
        <f t="shared" si="17"/>
        <v>1.5275277310344335E-4</v>
      </c>
      <c r="AM29" s="33">
        <f t="shared" si="17"/>
        <v>1.5275277310344335E-4</v>
      </c>
      <c r="AN29" s="33">
        <f t="shared" si="17"/>
        <v>1.5275277310344335E-4</v>
      </c>
      <c r="AO29" s="33">
        <f t="shared" si="17"/>
        <v>1.5275277310344335E-4</v>
      </c>
      <c r="AP29" s="33">
        <f t="shared" si="17"/>
        <v>1.5275277310344335E-4</v>
      </c>
      <c r="AQ29" s="33">
        <f t="shared" ref="AQ29:BK29" si="24">AP29*(1-$G$4)</f>
        <v>1.5275277310344335E-4</v>
      </c>
      <c r="AR29" s="33">
        <f t="shared" si="24"/>
        <v>1.5275277310344335E-4</v>
      </c>
      <c r="AS29" s="33">
        <f t="shared" si="24"/>
        <v>1.5275277310344335E-4</v>
      </c>
      <c r="AT29" s="33">
        <f t="shared" si="24"/>
        <v>1.5275277310344335E-4</v>
      </c>
      <c r="AU29" s="33">
        <f t="shared" si="24"/>
        <v>1.5275277310344335E-4</v>
      </c>
      <c r="AV29" s="33">
        <f t="shared" si="24"/>
        <v>1.5275277310344335E-4</v>
      </c>
      <c r="AW29" s="33">
        <f t="shared" si="24"/>
        <v>1.5275277310344335E-4</v>
      </c>
      <c r="AX29" s="33">
        <f t="shared" si="24"/>
        <v>1.5275277310344335E-4</v>
      </c>
      <c r="AY29" s="33">
        <f t="shared" si="24"/>
        <v>1.5275277310344335E-4</v>
      </c>
      <c r="AZ29" s="33">
        <f t="shared" si="24"/>
        <v>1.5275277310344335E-4</v>
      </c>
      <c r="BA29" s="33">
        <f t="shared" si="24"/>
        <v>1.5275277310344335E-4</v>
      </c>
      <c r="BB29" s="33">
        <f t="shared" si="24"/>
        <v>1.5275277310344335E-4</v>
      </c>
      <c r="BC29" s="33">
        <f t="shared" si="24"/>
        <v>1.5275277310344335E-4</v>
      </c>
      <c r="BD29" s="33">
        <f t="shared" si="24"/>
        <v>1.5275277310344335E-4</v>
      </c>
      <c r="BE29" s="33">
        <f t="shared" si="24"/>
        <v>1.5275277310344335E-4</v>
      </c>
      <c r="BF29" s="33">
        <f t="shared" si="24"/>
        <v>1.5275277310344335E-4</v>
      </c>
      <c r="BG29" s="33">
        <f t="shared" si="24"/>
        <v>1.5275277310344335E-4</v>
      </c>
      <c r="BH29" s="33">
        <f t="shared" si="24"/>
        <v>1.5275277310344335E-4</v>
      </c>
      <c r="BI29" s="33">
        <f t="shared" si="24"/>
        <v>1.5275277310344335E-4</v>
      </c>
      <c r="BJ29" s="33">
        <f t="shared" si="24"/>
        <v>1.5275277310344335E-4</v>
      </c>
      <c r="BK29" s="33">
        <f t="shared" si="24"/>
        <v>1.5275277310344335E-4</v>
      </c>
      <c r="BL29" t="str">
        <f t="shared" si="6"/>
        <v>05_PRC</v>
      </c>
      <c r="BM29" t="str">
        <f t="shared" si="7"/>
        <v>d_nonenergy_7_10_refi_gas_notliq</v>
      </c>
      <c r="BP29" s="4">
        <f t="shared" si="8"/>
        <v>13.586166</v>
      </c>
      <c r="BQ29" s="4">
        <f t="shared" si="9"/>
        <v>18.79956936</v>
      </c>
      <c r="BR29" s="4" cm="1">
        <f t="array" ref="BR29">L29*INDEX(prod_est,$H29+$I29-1,MATCH(BR$14,$BQ$14:$DQ$14,0))</f>
        <v>18.987782275063019</v>
      </c>
      <c r="BS29" s="4" cm="1">
        <f t="array" ref="BS29">M29*INDEX(prod_est,$H29+$I29-1,MATCH(BS$14,$BQ$14:$DQ$14,0))</f>
        <v>18.482912282367185</v>
      </c>
      <c r="BT29" s="4" cm="1">
        <f t="array" ref="BT29">N29*INDEX(prod_est,$H29+$I29-1,MATCH(BT$14,$BQ$14:$DQ$14,0))</f>
        <v>18.830295520211777</v>
      </c>
      <c r="BU29" s="4" cm="1">
        <f t="array" ref="BU29">O29*INDEX(prod_est,$H29+$I29-1,MATCH(BU$14,$BQ$14:$DQ$14,0))</f>
        <v>19.131811577082772</v>
      </c>
      <c r="BV29" s="4" cm="1">
        <f t="array" ref="BV29">P29*INDEX(prod_est,$H29+$I29-1,MATCH(BV$14,$BQ$14:$DQ$14,0))</f>
        <v>19.389067493118457</v>
      </c>
      <c r="BW29" s="4" cm="1">
        <f t="array" ref="BW29">Q29*INDEX(prod_est,$H29+$I29-1,MATCH(BW$14,$BQ$14:$DQ$14,0))</f>
        <v>19.603802269501276</v>
      </c>
      <c r="BX29" s="4" cm="1">
        <f t="array" ref="BX29">R29*INDEX(prod_est,$H29+$I29-1,MATCH(BX$14,$BQ$14:$DQ$14,0))</f>
        <v>19.778102828445618</v>
      </c>
      <c r="BY29" s="4" cm="1">
        <f t="array" ref="BY29">S29*INDEX(prod_est,$H29+$I29-1,MATCH(BY$14,$BQ$14:$DQ$14,0))</f>
        <v>19.914717910912945</v>
      </c>
      <c r="BZ29" s="4" cm="1">
        <f t="array" ref="BZ29">T29*INDEX(prod_est,$H29+$I29-1,MATCH(BZ$14,$BQ$14:$DQ$14,0))</f>
        <v>20.016922396592406</v>
      </c>
      <c r="CA29" s="4" cm="1">
        <f t="array" ref="CA29">U29*INDEX(prod_est,$H29+$I29-1,MATCH(CA$14,$BQ$14:$DQ$14,0))</f>
        <v>19.993585882451775</v>
      </c>
      <c r="CB29" s="4" cm="1">
        <f t="array" ref="CB29">V29*INDEX(prod_est,$H29+$I29-1,MATCH(CB$14,$BQ$14:$DQ$14,0))</f>
        <v>19.942497060656514</v>
      </c>
      <c r="CC29" s="4" cm="1">
        <f t="array" ref="CC29">W29*INDEX(prod_est,$H29+$I29-1,MATCH(CC$14,$BQ$14:$DQ$14,0))</f>
        <v>19.867200823491647</v>
      </c>
      <c r="CD29" s="4" cm="1">
        <f t="array" ref="CD29">X29*INDEX(prod_est,$H29+$I29-1,MATCH(CD$14,$BQ$14:$DQ$14,0))</f>
        <v>19.979653063400225</v>
      </c>
      <c r="CE29" s="4" cm="1">
        <f t="array" ref="CE29">Y29*INDEX(prod_est,$H29+$I29-1,MATCH(CE$14,$BQ$14:$DQ$14,0))</f>
        <v>20.076270401400077</v>
      </c>
      <c r="CF29" s="4" cm="1">
        <f t="array" ref="CF29">Z29*INDEX(prod_est,$H29+$I29-1,MATCH(CF$14,$BQ$14:$DQ$14,0))</f>
        <v>20.159157690166282</v>
      </c>
      <c r="CG29" s="4" cm="1">
        <f t="array" ref="CG29">AA29*INDEX(prod_est,$H29+$I29-1,MATCH(CG$14,$BQ$14:$DQ$14,0))</f>
        <v>20.229713514597663</v>
      </c>
      <c r="CH29" s="4" cm="1">
        <f t="array" ref="CH29">AB29*INDEX(prod_est,$H29+$I29-1,MATCH(CH$14,$BQ$14:$DQ$14,0))</f>
        <v>20.287915423015246</v>
      </c>
      <c r="CI29" s="4" cm="1">
        <f t="array" ref="CI29">AC29*INDEX(prod_est,$H29+$I29-1,MATCH(CI$14,$BQ$14:$DQ$14,0))</f>
        <v>20.332399719826419</v>
      </c>
      <c r="CJ29" s="4" cm="1">
        <f t="array" ref="CJ29">AD29*INDEX(prod_est,$H29+$I29-1,MATCH(CJ$14,$BQ$14:$DQ$14,0))</f>
        <v>20.360464215781445</v>
      </c>
      <c r="CK29" s="4" cm="1">
        <f t="array" ref="CK29">AE29*INDEX(prod_est,$H29+$I29-1,MATCH(CK$14,$BQ$14:$DQ$14,0))</f>
        <v>20.368738645218762</v>
      </c>
      <c r="CL29" s="4" cm="1">
        <f t="array" ref="CL29">AF29*INDEX(prod_est,$H29+$I29-1,MATCH(CL$14,$BQ$14:$DQ$14,0))</f>
        <v>20.353482079981525</v>
      </c>
      <c r="CM29" s="4" cm="1">
        <f t="array" ref="CM29">AG29*INDEX(prod_est,$H29+$I29-1,MATCH(CM$14,$BQ$14:$DQ$14,0))</f>
        <v>20.3112114806273</v>
      </c>
      <c r="CN29" s="4" cm="1">
        <f t="array" ref="CN29">AH29*INDEX(prod_est,$H29+$I29-1,MATCH(CN$14,$BQ$14:$DQ$14,0))</f>
        <v>20.375458303279469</v>
      </c>
      <c r="CO29" s="4" cm="1">
        <f t="array" ref="CO29">AI29*INDEX(prod_est,$H29+$I29-1,MATCH(CO$14,$BQ$14:$DQ$14,0))</f>
        <v>20.407869947051328</v>
      </c>
      <c r="CP29" s="4" cm="1">
        <f t="array" ref="CP29">AJ29*INDEX(prod_est,$H29+$I29-1,MATCH(CP$14,$BQ$14:$DQ$14,0))</f>
        <v>20.407117509159168</v>
      </c>
      <c r="CQ29" s="4" cm="1">
        <f t="array" ref="CQ29">AK29*INDEX(prod_est,$H29+$I29-1,MATCH(CQ$14,$BQ$14:$DQ$14,0))</f>
        <v>20.372870204448308</v>
      </c>
      <c r="CR29" s="4" cm="1">
        <f t="array" ref="CR29">AL29*INDEX(prod_est,$H29+$I29-1,MATCH(CR$14,$BQ$14:$DQ$14,0))</f>
        <v>20.305836514417834</v>
      </c>
      <c r="CS29" s="4" cm="1">
        <f t="array" ref="CS29">AM29*INDEX(prod_est,$H29+$I29-1,MATCH(CS$14,$BQ$14:$DQ$14,0))</f>
        <v>20.418834553219362</v>
      </c>
      <c r="CT29" s="4" cm="1">
        <f t="array" ref="CT29">AN29*INDEX(prod_est,$H29+$I29-1,MATCH(CT$14,$BQ$14:$DQ$14,0))</f>
        <v>20.501235431777129</v>
      </c>
      <c r="CU29" s="4" cm="1">
        <f t="array" ref="CU29">AO29*INDEX(prod_est,$H29+$I29-1,MATCH(CU$14,$BQ$14:$DQ$14,0))</f>
        <v>20.555136986464731</v>
      </c>
      <c r="CV29" s="4" cm="1">
        <f t="array" ref="CV29">AP29*INDEX(prod_est,$H29+$I29-1,MATCH(CV$14,$BQ$14:$DQ$14,0))</f>
        <v>20.58295626160033</v>
      </c>
      <c r="CW29" s="4" cm="1">
        <f t="array" ref="CW29">AQ29*INDEX(prod_est,$H29+$I29-1,MATCH(CW$14,$BQ$14:$DQ$14,0))</f>
        <v>20.587395218919092</v>
      </c>
      <c r="CX29" s="4" cm="1">
        <f t="array" ref="CX29">AR29*INDEX(prod_est,$H29+$I29-1,MATCH(CX$14,$BQ$14:$DQ$14,0))</f>
        <v>20.587395218919092</v>
      </c>
      <c r="CY29" s="4" cm="1">
        <f t="array" ref="CY29">AS29*INDEX(prod_est,$H29+$I29-1,MATCH(CY$14,$BQ$14:$DQ$14,0))</f>
        <v>20.587395218919092</v>
      </c>
      <c r="CZ29" s="4" cm="1">
        <f t="array" ref="CZ29">AT29*INDEX(prod_est,$H29+$I29-1,MATCH(CZ$14,$BQ$14:$DQ$14,0))</f>
        <v>20.587395218919092</v>
      </c>
      <c r="DA29" s="4" cm="1">
        <f t="array" ref="DA29">AU29*INDEX(prod_est,$H29+$I29-1,MATCH(DA$14,$BQ$14:$DQ$14,0))</f>
        <v>20.587395218919092</v>
      </c>
      <c r="DB29" s="4" cm="1">
        <f t="array" ref="DB29">AV29*INDEX(prod_est,$H29+$I29-1,MATCH(DB$14,$BQ$14:$DQ$14,0))</f>
        <v>20.587395218919092</v>
      </c>
      <c r="DC29" s="4" cm="1">
        <f t="array" ref="DC29">AW29*INDEX(prod_est,$H29+$I29-1,MATCH(DC$14,$BQ$14:$DQ$14,0))</f>
        <v>20.587395218919092</v>
      </c>
      <c r="DD29" s="4" cm="1">
        <f t="array" ref="DD29">AX29*INDEX(prod_est,$H29+$I29-1,MATCH(DD$14,$BQ$14:$DQ$14,0))</f>
        <v>20.587395218919092</v>
      </c>
      <c r="DE29" s="4" cm="1">
        <f t="array" ref="DE29">AY29*INDEX(prod_est,$H29+$I29-1,MATCH(DE$14,$BQ$14:$DQ$14,0))</f>
        <v>20.587395218919092</v>
      </c>
      <c r="DF29" s="4" cm="1">
        <f t="array" ref="DF29">AZ29*INDEX(prod_est,$H29+$I29-1,MATCH(DF$14,$BQ$14:$DQ$14,0))</f>
        <v>20.587395218919092</v>
      </c>
      <c r="DG29" s="4" cm="1">
        <f t="array" ref="DG29">BA29*INDEX(prod_est,$H29+$I29-1,MATCH(DG$14,$BQ$14:$DQ$14,0))</f>
        <v>20.587395218919092</v>
      </c>
      <c r="DH29" s="4" cm="1">
        <f t="array" ref="DH29">BB29*INDEX(prod_est,$H29+$I29-1,MATCH(DH$14,$BQ$14:$DQ$14,0))</f>
        <v>20.587395218919092</v>
      </c>
      <c r="DI29" s="4" cm="1">
        <f t="array" ref="DI29">BC29*INDEX(prod_est,$H29+$I29-1,MATCH(DI$14,$BQ$14:$DQ$14,0))</f>
        <v>20.587395218919092</v>
      </c>
      <c r="DJ29" s="4" cm="1">
        <f t="array" ref="DJ29">BD29*INDEX(prod_est,$H29+$I29-1,MATCH(DJ$14,$BQ$14:$DQ$14,0))</f>
        <v>20.587395218919092</v>
      </c>
      <c r="DK29" s="4" cm="1">
        <f t="array" ref="DK29">BE29*INDEX(prod_est,$H29+$I29-1,MATCH(DK$14,$BQ$14:$DQ$14,0))</f>
        <v>20.587395218919092</v>
      </c>
      <c r="DL29" s="4" cm="1">
        <f t="array" ref="DL29">BF29*INDEX(prod_est,$H29+$I29-1,MATCH(DL$14,$BQ$14:$DQ$14,0))</f>
        <v>20.587395218919092</v>
      </c>
      <c r="DM29" s="4" cm="1">
        <f t="array" ref="DM29">BG29*INDEX(prod_est,$H29+$I29-1,MATCH(DM$14,$BQ$14:$DQ$14,0))</f>
        <v>20.587395218919092</v>
      </c>
      <c r="DN29" s="4" cm="1">
        <f t="array" ref="DN29">BH29*INDEX(prod_est,$H29+$I29-1,MATCH(DN$14,$BQ$14:$DQ$14,0))</f>
        <v>20.587395218919092</v>
      </c>
      <c r="DO29" s="4" cm="1">
        <f t="array" ref="DO29">BI29*INDEX(prod_est,$H29+$I29-1,MATCH(DO$14,$BQ$14:$DQ$14,0))</f>
        <v>20.587395218919092</v>
      </c>
      <c r="DP29" s="4" cm="1">
        <f t="array" ref="DP29">BJ29*INDEX(prod_est,$H29+$I29-1,MATCH(DP$14,$BQ$14:$DQ$14,0))</f>
        <v>20.587395218919092</v>
      </c>
      <c r="DQ29" s="4" cm="1">
        <f t="array" ref="DQ29">BK29*INDEX(prod_est,$H29+$I29-1,MATCH(DQ$14,$BQ$14:$DQ$14,0))</f>
        <v>20.587395218919092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</f>
        <v>3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05_PRC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</f>
        <v>3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ref="L31:AQ35" si="26">K31*(1-$G$4)</f>
        <v>1.6304973949516532E-2</v>
      </c>
      <c r="M31" s="33">
        <f t="shared" si="26"/>
        <v>1.6304973949516532E-2</v>
      </c>
      <c r="N31" s="33">
        <f t="shared" si="26"/>
        <v>1.6304973949516532E-2</v>
      </c>
      <c r="O31" s="33">
        <f t="shared" si="26"/>
        <v>1.6304973949516532E-2</v>
      </c>
      <c r="P31" s="33">
        <f t="shared" si="26"/>
        <v>1.6304973949516532E-2</v>
      </c>
      <c r="Q31" s="33">
        <f t="shared" si="26"/>
        <v>1.6304973949516532E-2</v>
      </c>
      <c r="R31" s="33">
        <f t="shared" si="26"/>
        <v>1.6304973949516532E-2</v>
      </c>
      <c r="S31" s="33">
        <f t="shared" si="26"/>
        <v>1.6304973949516532E-2</v>
      </c>
      <c r="T31" s="33">
        <f t="shared" si="26"/>
        <v>1.6304973949516532E-2</v>
      </c>
      <c r="U31" s="33">
        <f t="shared" si="26"/>
        <v>1.6304973949516532E-2</v>
      </c>
      <c r="V31" s="33">
        <f t="shared" si="26"/>
        <v>1.6304973949516532E-2</v>
      </c>
      <c r="W31" s="33">
        <f t="shared" si="26"/>
        <v>1.6304973949516532E-2</v>
      </c>
      <c r="X31" s="33">
        <f t="shared" si="26"/>
        <v>1.6304973949516532E-2</v>
      </c>
      <c r="Y31" s="33">
        <f t="shared" si="26"/>
        <v>1.6304973949516532E-2</v>
      </c>
      <c r="Z31" s="33">
        <f t="shared" si="26"/>
        <v>1.6304973949516532E-2</v>
      </c>
      <c r="AA31" s="33">
        <f t="shared" si="26"/>
        <v>1.6304973949516532E-2</v>
      </c>
      <c r="AB31" s="33">
        <f t="shared" si="26"/>
        <v>1.6304973949516532E-2</v>
      </c>
      <c r="AC31" s="33">
        <f t="shared" si="26"/>
        <v>1.6304973949516532E-2</v>
      </c>
      <c r="AD31" s="33">
        <f t="shared" si="26"/>
        <v>1.6304973949516532E-2</v>
      </c>
      <c r="AE31" s="33">
        <f t="shared" si="26"/>
        <v>1.6304973949516532E-2</v>
      </c>
      <c r="AF31" s="33">
        <f t="shared" si="26"/>
        <v>1.6304973949516532E-2</v>
      </c>
      <c r="AG31" s="33">
        <f t="shared" si="26"/>
        <v>1.6304973949516532E-2</v>
      </c>
      <c r="AH31" s="33">
        <f t="shared" si="26"/>
        <v>1.6304973949516532E-2</v>
      </c>
      <c r="AI31" s="33">
        <f t="shared" si="26"/>
        <v>1.6304973949516532E-2</v>
      </c>
      <c r="AJ31" s="33">
        <f t="shared" si="26"/>
        <v>1.6304973949516532E-2</v>
      </c>
      <c r="AK31" s="33">
        <f t="shared" si="26"/>
        <v>1.6304973949516532E-2</v>
      </c>
      <c r="AL31" s="33">
        <f t="shared" si="26"/>
        <v>1.6304973949516532E-2</v>
      </c>
      <c r="AM31" s="33">
        <f t="shared" si="26"/>
        <v>1.6304973949516532E-2</v>
      </c>
      <c r="AN31" s="33">
        <f t="shared" si="26"/>
        <v>1.6304973949516532E-2</v>
      </c>
      <c r="AO31" s="33">
        <f t="shared" si="26"/>
        <v>1.6304973949516532E-2</v>
      </c>
      <c r="AP31" s="33">
        <f t="shared" si="26"/>
        <v>1.6304973949516532E-2</v>
      </c>
      <c r="AQ31" s="33">
        <f t="shared" si="26"/>
        <v>1.6304973949516532E-2</v>
      </c>
      <c r="AR31" s="33">
        <f t="shared" ref="AR31:BK31" si="27">AQ31*(1-$G$4)</f>
        <v>1.6304973949516532E-2</v>
      </c>
      <c r="AS31" s="33">
        <f t="shared" si="27"/>
        <v>1.6304973949516532E-2</v>
      </c>
      <c r="AT31" s="33">
        <f t="shared" si="27"/>
        <v>1.6304973949516532E-2</v>
      </c>
      <c r="AU31" s="33">
        <f t="shared" si="27"/>
        <v>1.6304973949516532E-2</v>
      </c>
      <c r="AV31" s="33">
        <f t="shared" si="27"/>
        <v>1.6304973949516532E-2</v>
      </c>
      <c r="AW31" s="33">
        <f t="shared" si="27"/>
        <v>1.6304973949516532E-2</v>
      </c>
      <c r="AX31" s="33">
        <f t="shared" si="27"/>
        <v>1.6304973949516532E-2</v>
      </c>
      <c r="AY31" s="33">
        <f t="shared" si="27"/>
        <v>1.6304973949516532E-2</v>
      </c>
      <c r="AZ31" s="33">
        <f t="shared" si="27"/>
        <v>1.6304973949516532E-2</v>
      </c>
      <c r="BA31" s="33">
        <f t="shared" si="27"/>
        <v>1.6304973949516532E-2</v>
      </c>
      <c r="BB31" s="33">
        <f t="shared" si="27"/>
        <v>1.6304973949516532E-2</v>
      </c>
      <c r="BC31" s="33">
        <f t="shared" si="27"/>
        <v>1.6304973949516532E-2</v>
      </c>
      <c r="BD31" s="33">
        <f t="shared" si="27"/>
        <v>1.6304973949516532E-2</v>
      </c>
      <c r="BE31" s="33">
        <f t="shared" si="27"/>
        <v>1.6304973949516532E-2</v>
      </c>
      <c r="BF31" s="33">
        <f t="shared" si="27"/>
        <v>1.6304973949516532E-2</v>
      </c>
      <c r="BG31" s="33">
        <f t="shared" si="27"/>
        <v>1.6304973949516532E-2</v>
      </c>
      <c r="BH31" s="33">
        <f t="shared" si="27"/>
        <v>1.6304973949516532E-2</v>
      </c>
      <c r="BI31" s="33">
        <f t="shared" si="27"/>
        <v>1.6304973949516532E-2</v>
      </c>
      <c r="BJ31" s="33">
        <f t="shared" si="27"/>
        <v>1.6304973949516532E-2</v>
      </c>
      <c r="BK31" s="33">
        <f t="shared" si="27"/>
        <v>1.6304973949516532E-2</v>
      </c>
      <c r="BL31" t="str">
        <f t="shared" si="6"/>
        <v>05_PRC</v>
      </c>
      <c r="BM31" t="str">
        <f t="shared" si="7"/>
        <v>d_nonenergy_7_x_other_petrol_prod</v>
      </c>
      <c r="BP31" s="4">
        <f t="shared" si="8"/>
        <v>2023.0018259579999</v>
      </c>
      <c r="BQ31" s="4">
        <f t="shared" si="9"/>
        <v>2006.6836264200001</v>
      </c>
      <c r="BR31" s="4" cm="1">
        <f t="array" ref="BR31">L31*INDEX(prod_est,$H31+$I31-1,MATCH(BR$14,$BQ$14:$DQ$14,0))</f>
        <v>2026.773649106442</v>
      </c>
      <c r="BS31" s="4" cm="1">
        <f t="array" ref="BS31">M31*INDEX(prod_est,$H31+$I31-1,MATCH(BS$14,$BQ$14:$DQ$14,0))</f>
        <v>1972.8833536207844</v>
      </c>
      <c r="BT31" s="4" cm="1">
        <f t="array" ref="BT31">N31*INDEX(prod_est,$H31+$I31-1,MATCH(BT$14,$BQ$14:$DQ$14,0))</f>
        <v>2009.9633655150305</v>
      </c>
      <c r="BU31" s="4" cm="1">
        <f t="array" ref="BU31">O31*INDEX(prod_est,$H31+$I31-1,MATCH(BU$14,$BQ$14:$DQ$14,0))</f>
        <v>2042.1474715889237</v>
      </c>
      <c r="BV31" s="4" cm="1">
        <f t="array" ref="BV31">P31*INDEX(prod_est,$H31+$I31-1,MATCH(BV$14,$BQ$14:$DQ$14,0))</f>
        <v>2069.6072088107176</v>
      </c>
      <c r="BW31" s="4" cm="1">
        <f t="array" ref="BW31">Q31*INDEX(prod_est,$H31+$I31-1,MATCH(BW$14,$BQ$14:$DQ$14,0))</f>
        <v>2092.5281997940115</v>
      </c>
      <c r="BX31" s="4" cm="1">
        <f t="array" ref="BX31">R31*INDEX(prod_est,$H31+$I31-1,MATCH(BX$14,$BQ$14:$DQ$14,0))</f>
        <v>2111.1332045689433</v>
      </c>
      <c r="BY31" s="4" cm="1">
        <f t="array" ref="BY31">S31*INDEX(prod_est,$H31+$I31-1,MATCH(BY$14,$BQ$14:$DQ$14,0))</f>
        <v>2125.715626318055</v>
      </c>
      <c r="BZ31" s="4" cm="1">
        <f t="array" ref="BZ31">T31*INDEX(prod_est,$H31+$I31-1,MATCH(BZ$14,$BQ$14:$DQ$14,0))</f>
        <v>2136.625028764051</v>
      </c>
      <c r="CA31" s="4" cm="1">
        <f t="array" ref="CA31">U31*INDEX(prod_est,$H31+$I31-1,MATCH(CA$14,$BQ$14:$DQ$14,0))</f>
        <v>2134.134067406002</v>
      </c>
      <c r="CB31" s="4" cm="1">
        <f t="array" ref="CB31">V31*INDEX(prod_est,$H31+$I31-1,MATCH(CB$14,$BQ$14:$DQ$14,0))</f>
        <v>2128.6807987578504</v>
      </c>
      <c r="CC31" s="4" cm="1">
        <f t="array" ref="CC31">W31*INDEX(prod_est,$H31+$I31-1,MATCH(CC$14,$BQ$14:$DQ$14,0))</f>
        <v>2120.6436079394657</v>
      </c>
      <c r="CD31" s="4" cm="1">
        <f t="array" ref="CD31">X31*INDEX(prod_est,$H31+$I31-1,MATCH(CD$14,$BQ$14:$DQ$14,0))</f>
        <v>2132.6468652618873</v>
      </c>
      <c r="CE31" s="4" cm="1">
        <f t="array" ref="CE31">Y31*INDEX(prod_est,$H31+$I31-1,MATCH(CE$14,$BQ$14:$DQ$14,0))</f>
        <v>2142.9598903360206</v>
      </c>
      <c r="CF31" s="4" cm="1">
        <f t="array" ref="CF31">Z31*INDEX(prod_est,$H31+$I31-1,MATCH(CF$14,$BQ$14:$DQ$14,0))</f>
        <v>2151.8073571061582</v>
      </c>
      <c r="CG31" s="4" cm="1">
        <f t="array" ref="CG31">AA31*INDEX(prod_est,$H31+$I31-1,MATCH(CG$14,$BQ$14:$DQ$14,0))</f>
        <v>2159.338551833217</v>
      </c>
      <c r="CH31" s="4" cm="1">
        <f t="array" ref="CH31">AB31*INDEX(prod_est,$H31+$I31-1,MATCH(CH$14,$BQ$14:$DQ$14,0))</f>
        <v>2165.5510780039745</v>
      </c>
      <c r="CI31" s="4" cm="1">
        <f t="array" ref="CI31">AC31*INDEX(prod_est,$H31+$I31-1,MATCH(CI$14,$BQ$14:$DQ$14,0))</f>
        <v>2170.299373474706</v>
      </c>
      <c r="CJ31" s="4" cm="1">
        <f t="array" ref="CJ31">AD31*INDEX(prod_est,$H31+$I31-1,MATCH(CJ$14,$BQ$14:$DQ$14,0))</f>
        <v>2173.2950040361434</v>
      </c>
      <c r="CK31" s="4" cm="1">
        <f t="array" ref="CK31">AE31*INDEX(prod_est,$H31+$I31-1,MATCH(CK$14,$BQ$14:$DQ$14,0))</f>
        <v>2174.1782243776242</v>
      </c>
      <c r="CL31" s="4" cm="1">
        <f t="array" ref="CL31">AF31*INDEX(prod_est,$H31+$I31-1,MATCH(CL$14,$BQ$14:$DQ$14,0))</f>
        <v>2172.5497243268669</v>
      </c>
      <c r="CM31" s="4" cm="1">
        <f t="array" ref="CM31">AG31*INDEX(prod_est,$H31+$I31-1,MATCH(CM$14,$BQ$14:$DQ$14,0))</f>
        <v>2168.0377209943035</v>
      </c>
      <c r="CN31" s="4" cm="1">
        <f t="array" ref="CN31">AH31*INDEX(prod_est,$H31+$I31-1,MATCH(CN$14,$BQ$14:$DQ$14,0))</f>
        <v>2174.8954869673858</v>
      </c>
      <c r="CO31" s="4" cm="1">
        <f t="array" ref="CO31">AI31*INDEX(prod_est,$H31+$I31-1,MATCH(CO$14,$BQ$14:$DQ$14,0))</f>
        <v>2178.3551361549221</v>
      </c>
      <c r="CP31" s="4" cm="1">
        <f t="array" ref="CP31">AJ31*INDEX(prod_est,$H31+$I31-1,MATCH(CP$14,$BQ$14:$DQ$14,0))</f>
        <v>2178.2748202301691</v>
      </c>
      <c r="CQ31" s="4" cm="1">
        <f t="array" ref="CQ31">AK31*INDEX(prod_est,$H31+$I31-1,MATCH(CQ$14,$BQ$14:$DQ$14,0))</f>
        <v>2174.6192308761642</v>
      </c>
      <c r="CR31" s="4" cm="1">
        <f t="array" ref="CR31">AL31*INDEX(prod_est,$H31+$I31-1,MATCH(CR$14,$BQ$14:$DQ$14,0))</f>
        <v>2167.4639920711265</v>
      </c>
      <c r="CS31" s="4" cm="1">
        <f t="array" ref="CS31">AM31*INDEX(prod_est,$H31+$I31-1,MATCH(CS$14,$BQ$14:$DQ$14,0))</f>
        <v>2179.5255084781493</v>
      </c>
      <c r="CT31" s="4" cm="1">
        <f t="array" ref="CT31">AN31*INDEX(prod_est,$H31+$I31-1,MATCH(CT$14,$BQ$14:$DQ$14,0))</f>
        <v>2188.3210553674471</v>
      </c>
      <c r="CU31" s="4" cm="1">
        <f t="array" ref="CU31">AO31*INDEX(prod_est,$H31+$I31-1,MATCH(CU$14,$BQ$14:$DQ$14,0))</f>
        <v>2194.0745577567272</v>
      </c>
      <c r="CV31" s="4" cm="1">
        <f t="array" ref="CV31">AP31*INDEX(prod_est,$H31+$I31-1,MATCH(CV$14,$BQ$14:$DQ$14,0))</f>
        <v>2197.0440132184181</v>
      </c>
      <c r="CW31" s="4" cm="1">
        <f t="array" ref="CW31">AQ31*INDEX(prod_est,$H31+$I31-1,MATCH(CW$14,$BQ$14:$DQ$14,0))</f>
        <v>2197.5178316766687</v>
      </c>
      <c r="CX31" s="4" cm="1">
        <f t="array" ref="CX31">AR31*INDEX(prod_est,$H31+$I31-1,MATCH(CX$14,$BQ$14:$DQ$14,0))</f>
        <v>2197.5178316766687</v>
      </c>
      <c r="CY31" s="4" cm="1">
        <f t="array" ref="CY31">AS31*INDEX(prod_est,$H31+$I31-1,MATCH(CY$14,$BQ$14:$DQ$14,0))</f>
        <v>2197.5178316766687</v>
      </c>
      <c r="CZ31" s="4" cm="1">
        <f t="array" ref="CZ31">AT31*INDEX(prod_est,$H31+$I31-1,MATCH(CZ$14,$BQ$14:$DQ$14,0))</f>
        <v>2197.5178316766687</v>
      </c>
      <c r="DA31" s="4" cm="1">
        <f t="array" ref="DA31">AU31*INDEX(prod_est,$H31+$I31-1,MATCH(DA$14,$BQ$14:$DQ$14,0))</f>
        <v>2197.5178316766687</v>
      </c>
      <c r="DB31" s="4" cm="1">
        <f t="array" ref="DB31">AV31*INDEX(prod_est,$H31+$I31-1,MATCH(DB$14,$BQ$14:$DQ$14,0))</f>
        <v>2197.5178316766687</v>
      </c>
      <c r="DC31" s="4" cm="1">
        <f t="array" ref="DC31">AW31*INDEX(prod_est,$H31+$I31-1,MATCH(DC$14,$BQ$14:$DQ$14,0))</f>
        <v>2197.5178316766687</v>
      </c>
      <c r="DD31" s="4" cm="1">
        <f t="array" ref="DD31">AX31*INDEX(prod_est,$H31+$I31-1,MATCH(DD$14,$BQ$14:$DQ$14,0))</f>
        <v>2197.5178316766687</v>
      </c>
      <c r="DE31" s="4" cm="1">
        <f t="array" ref="DE31">AY31*INDEX(prod_est,$H31+$I31-1,MATCH(DE$14,$BQ$14:$DQ$14,0))</f>
        <v>2197.5178316766687</v>
      </c>
      <c r="DF31" s="4" cm="1">
        <f t="array" ref="DF31">AZ31*INDEX(prod_est,$H31+$I31-1,MATCH(DF$14,$BQ$14:$DQ$14,0))</f>
        <v>2197.5178316766687</v>
      </c>
      <c r="DG31" s="4" cm="1">
        <f t="array" ref="DG31">BA31*INDEX(prod_est,$H31+$I31-1,MATCH(DG$14,$BQ$14:$DQ$14,0))</f>
        <v>2197.5178316766687</v>
      </c>
      <c r="DH31" s="4" cm="1">
        <f t="array" ref="DH31">BB31*INDEX(prod_est,$H31+$I31-1,MATCH(DH$14,$BQ$14:$DQ$14,0))</f>
        <v>2197.5178316766687</v>
      </c>
      <c r="DI31" s="4" cm="1">
        <f t="array" ref="DI31">BC31*INDEX(prod_est,$H31+$I31-1,MATCH(DI$14,$BQ$14:$DQ$14,0))</f>
        <v>2197.5178316766687</v>
      </c>
      <c r="DJ31" s="4" cm="1">
        <f t="array" ref="DJ31">BD31*INDEX(prod_est,$H31+$I31-1,MATCH(DJ$14,$BQ$14:$DQ$14,0))</f>
        <v>2197.5178316766687</v>
      </c>
      <c r="DK31" s="4" cm="1">
        <f t="array" ref="DK31">BE31*INDEX(prod_est,$H31+$I31-1,MATCH(DK$14,$BQ$14:$DQ$14,0))</f>
        <v>2197.5178316766687</v>
      </c>
      <c r="DL31" s="4" cm="1">
        <f t="array" ref="DL31">BF31*INDEX(prod_est,$H31+$I31-1,MATCH(DL$14,$BQ$14:$DQ$14,0))</f>
        <v>2197.5178316766687</v>
      </c>
      <c r="DM31" s="4" cm="1">
        <f t="array" ref="DM31">BG31*INDEX(prod_est,$H31+$I31-1,MATCH(DM$14,$BQ$14:$DQ$14,0))</f>
        <v>2197.5178316766687</v>
      </c>
      <c r="DN31" s="4" cm="1">
        <f t="array" ref="DN31">BH31*INDEX(prod_est,$H31+$I31-1,MATCH(DN$14,$BQ$14:$DQ$14,0))</f>
        <v>2197.5178316766687</v>
      </c>
      <c r="DO31" s="4" cm="1">
        <f t="array" ref="DO31">BI31*INDEX(prod_est,$H31+$I31-1,MATCH(DO$14,$BQ$14:$DQ$14,0))</f>
        <v>2197.5178316766687</v>
      </c>
      <c r="DP31" s="4" cm="1">
        <f t="array" ref="DP31">BJ31*INDEX(prod_est,$H31+$I31-1,MATCH(DP$14,$BQ$14:$DQ$14,0))</f>
        <v>2197.5178316766687</v>
      </c>
      <c r="DQ31" s="4" cm="1">
        <f t="array" ref="DQ31">BK31*INDEX(prod_est,$H31+$I31-1,MATCH(DQ$14,$BQ$14:$DQ$14,0))</f>
        <v>2197.5178316766687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</f>
        <v>3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26"/>
        <v>3.0189842012670574E-3</v>
      </c>
      <c r="M32" s="33">
        <f t="shared" si="26"/>
        <v>3.0189842012670574E-3</v>
      </c>
      <c r="N32" s="33">
        <f t="shared" si="26"/>
        <v>3.0189842012670574E-3</v>
      </c>
      <c r="O32" s="33">
        <f t="shared" si="26"/>
        <v>3.0189842012670574E-3</v>
      </c>
      <c r="P32" s="33">
        <f t="shared" si="26"/>
        <v>3.0189842012670574E-3</v>
      </c>
      <c r="Q32" s="33">
        <f t="shared" si="26"/>
        <v>3.0189842012670574E-3</v>
      </c>
      <c r="R32" s="33">
        <f t="shared" si="26"/>
        <v>3.0189842012670574E-3</v>
      </c>
      <c r="S32" s="33">
        <f t="shared" si="26"/>
        <v>3.0189842012670574E-3</v>
      </c>
      <c r="T32" s="33">
        <f t="shared" si="26"/>
        <v>3.0189842012670574E-3</v>
      </c>
      <c r="U32" s="33">
        <f t="shared" si="26"/>
        <v>3.0189842012670574E-3</v>
      </c>
      <c r="V32" s="33">
        <f t="shared" si="26"/>
        <v>3.0189842012670574E-3</v>
      </c>
      <c r="W32" s="33">
        <f t="shared" si="26"/>
        <v>3.0189842012670574E-3</v>
      </c>
      <c r="X32" s="33">
        <f t="shared" si="26"/>
        <v>3.0189842012670574E-3</v>
      </c>
      <c r="Y32" s="33">
        <f t="shared" si="26"/>
        <v>3.0189842012670574E-3</v>
      </c>
      <c r="Z32" s="33">
        <f t="shared" si="26"/>
        <v>3.0189842012670574E-3</v>
      </c>
      <c r="AA32" s="33">
        <f t="shared" si="26"/>
        <v>3.0189842012670574E-3</v>
      </c>
      <c r="AB32" s="33">
        <f t="shared" si="26"/>
        <v>3.0189842012670574E-3</v>
      </c>
      <c r="AC32" s="33">
        <f t="shared" si="26"/>
        <v>3.0189842012670574E-3</v>
      </c>
      <c r="AD32" s="33">
        <f t="shared" si="26"/>
        <v>3.0189842012670574E-3</v>
      </c>
      <c r="AE32" s="33">
        <f t="shared" si="26"/>
        <v>3.0189842012670574E-3</v>
      </c>
      <c r="AF32" s="33">
        <f t="shared" si="26"/>
        <v>3.0189842012670574E-3</v>
      </c>
      <c r="AG32" s="33">
        <f t="shared" si="26"/>
        <v>3.0189842012670574E-3</v>
      </c>
      <c r="AH32" s="33">
        <f t="shared" si="26"/>
        <v>3.0189842012670574E-3</v>
      </c>
      <c r="AI32" s="33">
        <f t="shared" si="26"/>
        <v>3.0189842012670574E-3</v>
      </c>
      <c r="AJ32" s="33">
        <f t="shared" si="26"/>
        <v>3.0189842012670574E-3</v>
      </c>
      <c r="AK32" s="33">
        <f t="shared" si="26"/>
        <v>3.0189842012670574E-3</v>
      </c>
      <c r="AL32" s="33">
        <f t="shared" si="26"/>
        <v>3.0189842012670574E-3</v>
      </c>
      <c r="AM32" s="33">
        <f t="shared" si="26"/>
        <v>3.0189842012670574E-3</v>
      </c>
      <c r="AN32" s="33">
        <f t="shared" si="26"/>
        <v>3.0189842012670574E-3</v>
      </c>
      <c r="AO32" s="33">
        <f t="shared" si="26"/>
        <v>3.0189842012670574E-3</v>
      </c>
      <c r="AP32" s="33">
        <f t="shared" si="26"/>
        <v>3.0189842012670574E-3</v>
      </c>
      <c r="AQ32" s="33">
        <f t="shared" si="26"/>
        <v>3.0189842012670574E-3</v>
      </c>
      <c r="AR32" s="33">
        <f t="shared" ref="AR32:BK32" si="28">AQ32*(1-$G$4)</f>
        <v>3.0189842012670574E-3</v>
      </c>
      <c r="AS32" s="33">
        <f t="shared" si="28"/>
        <v>3.0189842012670574E-3</v>
      </c>
      <c r="AT32" s="33">
        <f t="shared" si="28"/>
        <v>3.0189842012670574E-3</v>
      </c>
      <c r="AU32" s="33">
        <f t="shared" si="28"/>
        <v>3.0189842012670574E-3</v>
      </c>
      <c r="AV32" s="33">
        <f t="shared" si="28"/>
        <v>3.0189842012670574E-3</v>
      </c>
      <c r="AW32" s="33">
        <f t="shared" si="28"/>
        <v>3.0189842012670574E-3</v>
      </c>
      <c r="AX32" s="33">
        <f t="shared" si="28"/>
        <v>3.0189842012670574E-3</v>
      </c>
      <c r="AY32" s="33">
        <f t="shared" si="28"/>
        <v>3.0189842012670574E-3</v>
      </c>
      <c r="AZ32" s="33">
        <f t="shared" si="28"/>
        <v>3.0189842012670574E-3</v>
      </c>
      <c r="BA32" s="33">
        <f t="shared" si="28"/>
        <v>3.0189842012670574E-3</v>
      </c>
      <c r="BB32" s="33">
        <f t="shared" si="28"/>
        <v>3.0189842012670574E-3</v>
      </c>
      <c r="BC32" s="33">
        <f t="shared" si="28"/>
        <v>3.0189842012670574E-3</v>
      </c>
      <c r="BD32" s="33">
        <f t="shared" si="28"/>
        <v>3.0189842012670574E-3</v>
      </c>
      <c r="BE32" s="33">
        <f t="shared" si="28"/>
        <v>3.0189842012670574E-3</v>
      </c>
      <c r="BF32" s="33">
        <f t="shared" si="28"/>
        <v>3.0189842012670574E-3</v>
      </c>
      <c r="BG32" s="33">
        <f t="shared" si="28"/>
        <v>3.0189842012670574E-3</v>
      </c>
      <c r="BH32" s="33">
        <f t="shared" si="28"/>
        <v>3.0189842012670574E-3</v>
      </c>
      <c r="BI32" s="33">
        <f t="shared" si="28"/>
        <v>3.0189842012670574E-3</v>
      </c>
      <c r="BJ32" s="33">
        <f t="shared" si="28"/>
        <v>3.0189842012670574E-3</v>
      </c>
      <c r="BK32" s="33">
        <f t="shared" si="28"/>
        <v>3.0189842012670574E-3</v>
      </c>
      <c r="BL32" t="str">
        <f t="shared" si="6"/>
        <v>05_PRC</v>
      </c>
      <c r="BM32" t="str">
        <f t="shared" si="7"/>
        <v>d_nonenergy_8_1_natural_gas</v>
      </c>
      <c r="BP32" s="4">
        <f t="shared" si="8"/>
        <v>396.9275854910631</v>
      </c>
      <c r="BQ32" s="4">
        <f t="shared" si="9"/>
        <v>371.5520296972262</v>
      </c>
      <c r="BR32" s="4" cm="1">
        <f t="array" ref="BR32">L32*INDEX(prod_est,$H32+$I32-1,MATCH(BR$14,$BQ$14:$DQ$14,0))</f>
        <v>375.27184312846839</v>
      </c>
      <c r="BS32" s="4" cm="1">
        <f t="array" ref="BS32">M32*INDEX(prod_est,$H32+$I32-1,MATCH(BS$14,$BQ$14:$DQ$14,0))</f>
        <v>365.29366400493547</v>
      </c>
      <c r="BT32" s="4" cm="1">
        <f t="array" ref="BT32">N32*INDEX(prod_est,$H32+$I32-1,MATCH(BT$14,$BQ$14:$DQ$14,0))</f>
        <v>372.15929718154308</v>
      </c>
      <c r="BU32" s="4" cm="1">
        <f t="array" ref="BU32">O32*INDEX(prod_est,$H32+$I32-1,MATCH(BU$14,$BQ$14:$DQ$14,0))</f>
        <v>378.11841788114208</v>
      </c>
      <c r="BV32" s="4" cm="1">
        <f t="array" ref="BV32">P32*INDEX(prod_est,$H32+$I32-1,MATCH(BV$14,$BQ$14:$DQ$14,0))</f>
        <v>383.20278741771529</v>
      </c>
      <c r="BW32" s="4" cm="1">
        <f t="array" ref="BW32">Q32*INDEX(prod_est,$H32+$I32-1,MATCH(BW$14,$BQ$14:$DQ$14,0))</f>
        <v>387.44677516465674</v>
      </c>
      <c r="BX32" s="4" cm="1">
        <f t="array" ref="BX32">R32*INDEX(prod_est,$H32+$I32-1,MATCH(BX$14,$BQ$14:$DQ$14,0))</f>
        <v>390.89162675742381</v>
      </c>
      <c r="BY32" s="4" cm="1">
        <f t="array" ref="BY32">S32*INDEX(prod_est,$H32+$I32-1,MATCH(BY$14,$BQ$14:$DQ$14,0))</f>
        <v>393.59166792357894</v>
      </c>
      <c r="BZ32" s="4" cm="1">
        <f t="array" ref="BZ32">T32*INDEX(prod_est,$H32+$I32-1,MATCH(BZ$14,$BQ$14:$DQ$14,0))</f>
        <v>395.61162292207814</v>
      </c>
      <c r="CA32" s="4" cm="1">
        <f t="array" ref="CA32">U32*INDEX(prod_est,$H32+$I32-1,MATCH(CA$14,$BQ$14:$DQ$14,0))</f>
        <v>395.15040335747165</v>
      </c>
      <c r="CB32" s="4" cm="1">
        <f t="array" ref="CB32">V32*INDEX(prod_est,$H32+$I32-1,MATCH(CB$14,$BQ$14:$DQ$14,0))</f>
        <v>394.14069110984661</v>
      </c>
      <c r="CC32" s="4" cm="1">
        <f t="array" ref="CC32">W32*INDEX(prod_est,$H32+$I32-1,MATCH(CC$14,$BQ$14:$DQ$14,0))</f>
        <v>392.65254692891142</v>
      </c>
      <c r="CD32" s="4" cm="1">
        <f t="array" ref="CD32">X32*INDEX(prod_est,$H32+$I32-1,MATCH(CD$14,$BQ$14:$DQ$14,0))</f>
        <v>394.87503709248568</v>
      </c>
      <c r="CE32" s="4" cm="1">
        <f t="array" ref="CE32">Y32*INDEX(prod_est,$H32+$I32-1,MATCH(CE$14,$BQ$14:$DQ$14,0))</f>
        <v>396.78456849452772</v>
      </c>
      <c r="CF32" s="4" cm="1">
        <f t="array" ref="CF32">Z32*INDEX(prod_est,$H32+$I32-1,MATCH(CF$14,$BQ$14:$DQ$14,0))</f>
        <v>398.42274114558381</v>
      </c>
      <c r="CG32" s="4" cm="1">
        <f t="array" ref="CG32">AA32*INDEX(prod_est,$H32+$I32-1,MATCH(CG$14,$BQ$14:$DQ$14,0))</f>
        <v>399.81719647976922</v>
      </c>
      <c r="CH32" s="4" cm="1">
        <f t="array" ref="CH32">AB32*INDEX(prod_est,$H32+$I32-1,MATCH(CH$14,$BQ$14:$DQ$14,0))</f>
        <v>400.96749076527652</v>
      </c>
      <c r="CI32" s="4" cm="1">
        <f t="array" ref="CI32">AC32*INDEX(prod_est,$H32+$I32-1,MATCH(CI$14,$BQ$14:$DQ$14,0))</f>
        <v>401.84667211530319</v>
      </c>
      <c r="CJ32" s="4" cm="1">
        <f t="array" ref="CJ32">AD32*INDEX(prod_est,$H32+$I32-1,MATCH(CJ$14,$BQ$14:$DQ$14,0))</f>
        <v>402.4013348437328</v>
      </c>
      <c r="CK32" s="4" cm="1">
        <f t="array" ref="CK32">AE32*INDEX(prod_est,$H32+$I32-1,MATCH(CK$14,$BQ$14:$DQ$14,0))</f>
        <v>402.56486949674263</v>
      </c>
      <c r="CL32" s="4" cm="1">
        <f t="array" ref="CL32">AF32*INDEX(prod_est,$H32+$I32-1,MATCH(CL$14,$BQ$14:$DQ$14,0))</f>
        <v>402.26334089938206</v>
      </c>
      <c r="CM32" s="4" cm="1">
        <f t="array" ref="CM32">AG32*INDEX(prod_est,$H32+$I32-1,MATCH(CM$14,$BQ$14:$DQ$14,0))</f>
        <v>401.42791075277466</v>
      </c>
      <c r="CN32" s="4" cm="1">
        <f t="array" ref="CN32">AH32*INDEX(prod_est,$H32+$I32-1,MATCH(CN$14,$BQ$14:$DQ$14,0))</f>
        <v>402.6976758681821</v>
      </c>
      <c r="CO32" s="4" cm="1">
        <f t="array" ref="CO32">AI32*INDEX(prod_est,$H32+$I32-1,MATCH(CO$14,$BQ$14:$DQ$14,0))</f>
        <v>403.33825501117468</v>
      </c>
      <c r="CP32" s="4" cm="1">
        <f t="array" ref="CP32">AJ32*INDEX(prod_est,$H32+$I32-1,MATCH(CP$14,$BQ$14:$DQ$14,0))</f>
        <v>403.32338393510372</v>
      </c>
      <c r="CQ32" s="4" cm="1">
        <f t="array" ref="CQ32">AK32*INDEX(prod_est,$H32+$I32-1,MATCH(CQ$14,$BQ$14:$DQ$14,0))</f>
        <v>402.64652504896065</v>
      </c>
      <c r="CR32" s="4" cm="1">
        <f t="array" ref="CR32">AL32*INDEX(prod_est,$H32+$I32-1,MATCH(CR$14,$BQ$14:$DQ$14,0))</f>
        <v>401.32168068088106</v>
      </c>
      <c r="CS32" s="4" cm="1">
        <f t="array" ref="CS32">AM32*INDEX(prod_est,$H32+$I32-1,MATCH(CS$14,$BQ$14:$DQ$14,0))</f>
        <v>403.55495793657423</v>
      </c>
      <c r="CT32" s="4" cm="1">
        <f t="array" ref="CT32">AN32*INDEX(prod_est,$H32+$I32-1,MATCH(CT$14,$BQ$14:$DQ$14,0))</f>
        <v>405.1835172450717</v>
      </c>
      <c r="CU32" s="4" cm="1">
        <f t="array" ref="CU32">AO32*INDEX(prod_est,$H32+$I32-1,MATCH(CU$14,$BQ$14:$DQ$14,0))</f>
        <v>406.24881994772977</v>
      </c>
      <c r="CV32" s="4" cm="1">
        <f t="array" ref="CV32">AP32*INDEX(prod_est,$H32+$I32-1,MATCH(CV$14,$BQ$14:$DQ$14,0))</f>
        <v>406.79863616656991</v>
      </c>
      <c r="CW32" s="4" cm="1">
        <f t="array" ref="CW32">AQ32*INDEX(prod_est,$H32+$I32-1,MATCH(CW$14,$BQ$14:$DQ$14,0))</f>
        <v>406.88636709114274</v>
      </c>
      <c r="CX32" s="4" cm="1">
        <f t="array" ref="CX32">AR32*INDEX(prod_est,$H32+$I32-1,MATCH(CX$14,$BQ$14:$DQ$14,0))</f>
        <v>406.88636709114274</v>
      </c>
      <c r="CY32" s="4" cm="1">
        <f t="array" ref="CY32">AS32*INDEX(prod_est,$H32+$I32-1,MATCH(CY$14,$BQ$14:$DQ$14,0))</f>
        <v>406.88636709114274</v>
      </c>
      <c r="CZ32" s="4" cm="1">
        <f t="array" ref="CZ32">AT32*INDEX(prod_est,$H32+$I32-1,MATCH(CZ$14,$BQ$14:$DQ$14,0))</f>
        <v>406.88636709114274</v>
      </c>
      <c r="DA32" s="4" cm="1">
        <f t="array" ref="DA32">AU32*INDEX(prod_est,$H32+$I32-1,MATCH(DA$14,$BQ$14:$DQ$14,0))</f>
        <v>406.88636709114274</v>
      </c>
      <c r="DB32" s="4" cm="1">
        <f t="array" ref="DB32">AV32*INDEX(prod_est,$H32+$I32-1,MATCH(DB$14,$BQ$14:$DQ$14,0))</f>
        <v>406.88636709114274</v>
      </c>
      <c r="DC32" s="4" cm="1">
        <f t="array" ref="DC32">AW32*INDEX(prod_est,$H32+$I32-1,MATCH(DC$14,$BQ$14:$DQ$14,0))</f>
        <v>406.88636709114274</v>
      </c>
      <c r="DD32" s="4" cm="1">
        <f t="array" ref="DD32">AX32*INDEX(prod_est,$H32+$I32-1,MATCH(DD$14,$BQ$14:$DQ$14,0))</f>
        <v>406.88636709114274</v>
      </c>
      <c r="DE32" s="4" cm="1">
        <f t="array" ref="DE32">AY32*INDEX(prod_est,$H32+$I32-1,MATCH(DE$14,$BQ$14:$DQ$14,0))</f>
        <v>406.88636709114274</v>
      </c>
      <c r="DF32" s="4" cm="1">
        <f t="array" ref="DF32">AZ32*INDEX(prod_est,$H32+$I32-1,MATCH(DF$14,$BQ$14:$DQ$14,0))</f>
        <v>406.88636709114274</v>
      </c>
      <c r="DG32" s="4" cm="1">
        <f t="array" ref="DG32">BA32*INDEX(prod_est,$H32+$I32-1,MATCH(DG$14,$BQ$14:$DQ$14,0))</f>
        <v>406.88636709114274</v>
      </c>
      <c r="DH32" s="4" cm="1">
        <f t="array" ref="DH32">BB32*INDEX(prod_est,$H32+$I32-1,MATCH(DH$14,$BQ$14:$DQ$14,0))</f>
        <v>406.88636709114274</v>
      </c>
      <c r="DI32" s="4" cm="1">
        <f t="array" ref="DI32">BC32*INDEX(prod_est,$H32+$I32-1,MATCH(DI$14,$BQ$14:$DQ$14,0))</f>
        <v>406.88636709114274</v>
      </c>
      <c r="DJ32" s="4" cm="1">
        <f t="array" ref="DJ32">BD32*INDEX(prod_est,$H32+$I32-1,MATCH(DJ$14,$BQ$14:$DQ$14,0))</f>
        <v>406.88636709114274</v>
      </c>
      <c r="DK32" s="4" cm="1">
        <f t="array" ref="DK32">BE32*INDEX(prod_est,$H32+$I32-1,MATCH(DK$14,$BQ$14:$DQ$14,0))</f>
        <v>406.88636709114274</v>
      </c>
      <c r="DL32" s="4" cm="1">
        <f t="array" ref="DL32">BF32*INDEX(prod_est,$H32+$I32-1,MATCH(DL$14,$BQ$14:$DQ$14,0))</f>
        <v>406.88636709114274</v>
      </c>
      <c r="DM32" s="4" cm="1">
        <f t="array" ref="DM32">BG32*INDEX(prod_est,$H32+$I32-1,MATCH(DM$14,$BQ$14:$DQ$14,0))</f>
        <v>406.88636709114274</v>
      </c>
      <c r="DN32" s="4" cm="1">
        <f t="array" ref="DN32">BH32*INDEX(prod_est,$H32+$I32-1,MATCH(DN$14,$BQ$14:$DQ$14,0))</f>
        <v>406.88636709114274</v>
      </c>
      <c r="DO32" s="4" cm="1">
        <f t="array" ref="DO32">BI32*INDEX(prod_est,$H32+$I32-1,MATCH(DO$14,$BQ$14:$DQ$14,0))</f>
        <v>406.88636709114274</v>
      </c>
      <c r="DP32" s="4" cm="1">
        <f t="array" ref="DP32">BJ32*INDEX(prod_est,$H32+$I32-1,MATCH(DP$14,$BQ$14:$DQ$14,0))</f>
        <v>406.88636709114274</v>
      </c>
      <c r="DQ32" s="4" cm="1">
        <f t="array" ref="DQ32">BK32*INDEX(prod_est,$H32+$I32-1,MATCH(DQ$14,$BQ$14:$DQ$14,0))</f>
        <v>406.88636709114274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</f>
        <v>3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05_PRC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</f>
        <v>3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05_PRC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</f>
        <v>3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05_PRC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</f>
        <v>3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05_PRC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</f>
        <v>3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05_PRC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</f>
        <v>3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05_PRC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</f>
        <v>3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05_PRC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</f>
        <v>3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05_PRC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</f>
        <v>3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05_PRC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</f>
        <v>3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05_PRC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</f>
        <v>3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05_PRC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</f>
        <v>3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05_PRC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</f>
        <v>3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05_PRC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</f>
        <v>3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05_PRC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0">SUM(K15:K46)*1000</f>
        <v>64.701241309913826</v>
      </c>
      <c r="L47" s="33">
        <f t="shared" si="40"/>
        <v>64.701241309913826</v>
      </c>
      <c r="M47" s="33">
        <f t="shared" si="40"/>
        <v>64.701241309913826</v>
      </c>
      <c r="N47" s="33">
        <f t="shared" si="40"/>
        <v>64.701241309913826</v>
      </c>
      <c r="O47" s="33">
        <f t="shared" si="40"/>
        <v>64.701241309913826</v>
      </c>
      <c r="P47" s="33">
        <f t="shared" si="40"/>
        <v>64.701241309913826</v>
      </c>
      <c r="Q47" s="33">
        <f t="shared" si="40"/>
        <v>64.701241309913826</v>
      </c>
      <c r="R47" s="33">
        <f t="shared" si="40"/>
        <v>64.701241309913826</v>
      </c>
      <c r="S47" s="33">
        <f t="shared" si="40"/>
        <v>64.701241309913826</v>
      </c>
      <c r="T47" s="33">
        <f t="shared" si="40"/>
        <v>64.701241309913826</v>
      </c>
      <c r="U47" s="33">
        <f t="shared" si="40"/>
        <v>64.701241309913826</v>
      </c>
      <c r="V47" s="33">
        <f t="shared" si="40"/>
        <v>64.701241309913826</v>
      </c>
      <c r="W47" s="33">
        <f t="shared" si="40"/>
        <v>64.701241309913826</v>
      </c>
      <c r="X47" s="33">
        <f t="shared" si="40"/>
        <v>64.701241309913826</v>
      </c>
      <c r="Y47" s="33">
        <f t="shared" si="40"/>
        <v>64.701241309913826</v>
      </c>
      <c r="Z47" s="33">
        <f t="shared" si="40"/>
        <v>64.701241309913826</v>
      </c>
      <c r="AA47" s="33">
        <f t="shared" si="40"/>
        <v>64.701241309913826</v>
      </c>
      <c r="AB47" s="33">
        <f t="shared" si="40"/>
        <v>64.701241309913826</v>
      </c>
      <c r="AC47" s="33">
        <f t="shared" si="40"/>
        <v>64.701241309913826</v>
      </c>
      <c r="AD47" s="33">
        <f t="shared" si="40"/>
        <v>64.701241309913826</v>
      </c>
      <c r="AE47" s="33">
        <f t="shared" si="40"/>
        <v>64.701241309913826</v>
      </c>
      <c r="AF47" s="33">
        <f t="shared" si="40"/>
        <v>64.701241309913826</v>
      </c>
      <c r="AG47" s="33">
        <f t="shared" si="40"/>
        <v>64.701241309913826</v>
      </c>
      <c r="AH47" s="33">
        <f t="shared" si="40"/>
        <v>64.701241309913826</v>
      </c>
      <c r="AI47" s="33">
        <f t="shared" si="40"/>
        <v>64.701241309913826</v>
      </c>
      <c r="AJ47" s="33">
        <f t="shared" si="40"/>
        <v>64.701241309913826</v>
      </c>
      <c r="AK47" s="33">
        <f t="shared" si="40"/>
        <v>64.701241309913826</v>
      </c>
      <c r="AL47" s="33">
        <f t="shared" si="40"/>
        <v>64.701241309913826</v>
      </c>
      <c r="AM47" s="33">
        <f t="shared" si="40"/>
        <v>64.701241309913826</v>
      </c>
      <c r="AN47" s="33">
        <f t="shared" si="40"/>
        <v>64.701241309913826</v>
      </c>
      <c r="AO47" s="33">
        <f t="shared" si="40"/>
        <v>64.701241309913826</v>
      </c>
      <c r="AP47" s="33">
        <f t="shared" si="40"/>
        <v>64.701241309913826</v>
      </c>
      <c r="AQ47" s="33">
        <f t="shared" ref="AQ47:BK47" si="41">SUM(AQ15:AQ46)*1000</f>
        <v>64.701241309913826</v>
      </c>
      <c r="AR47" s="33">
        <f t="shared" si="41"/>
        <v>64.701241309913826</v>
      </c>
      <c r="AS47" s="33">
        <f t="shared" si="41"/>
        <v>64.701241309913826</v>
      </c>
      <c r="AT47" s="33">
        <f t="shared" si="41"/>
        <v>64.701241309913826</v>
      </c>
      <c r="AU47" s="33">
        <f t="shared" si="41"/>
        <v>64.701241309913826</v>
      </c>
      <c r="AV47" s="33">
        <f t="shared" si="41"/>
        <v>64.701241309913826</v>
      </c>
      <c r="AW47" s="33">
        <f t="shared" si="41"/>
        <v>64.701241309913826</v>
      </c>
      <c r="AX47" s="33">
        <f t="shared" si="41"/>
        <v>64.701241309913826</v>
      </c>
      <c r="AY47" s="33">
        <f t="shared" si="41"/>
        <v>64.701241309913826</v>
      </c>
      <c r="AZ47" s="33">
        <f t="shared" si="41"/>
        <v>64.701241309913826</v>
      </c>
      <c r="BA47" s="33">
        <f t="shared" si="41"/>
        <v>64.701241309913826</v>
      </c>
      <c r="BB47" s="33">
        <f t="shared" si="41"/>
        <v>64.701241309913826</v>
      </c>
      <c r="BC47" s="33">
        <f t="shared" si="41"/>
        <v>64.701241309913826</v>
      </c>
      <c r="BD47" s="33">
        <f t="shared" si="41"/>
        <v>64.701241309913826</v>
      </c>
      <c r="BE47" s="33">
        <f t="shared" si="41"/>
        <v>64.701241309913826</v>
      </c>
      <c r="BF47" s="33">
        <f t="shared" si="41"/>
        <v>64.701241309913826</v>
      </c>
      <c r="BG47" s="33">
        <f t="shared" si="41"/>
        <v>64.701241309913826</v>
      </c>
      <c r="BH47" s="33">
        <f t="shared" si="41"/>
        <v>64.701241309913826</v>
      </c>
      <c r="BI47" s="33">
        <f t="shared" si="41"/>
        <v>64.701241309913826</v>
      </c>
      <c r="BJ47" s="33">
        <f t="shared" si="41"/>
        <v>64.701241309913826</v>
      </c>
      <c r="BK47" s="33">
        <f t="shared" si="41"/>
        <v>64.701241309913826</v>
      </c>
    </row>
    <row r="48" spans="1:121" x14ac:dyDescent="0.25">
      <c r="BO48" s="48" t="s">
        <v>167</v>
      </c>
      <c r="BP48" s="53">
        <f>BQ48</f>
        <v>0.43585339502553888</v>
      </c>
      <c r="BQ48" s="53">
        <f t="shared" ref="BQ48:CW48" si="42">$G$5+(($G$6-$G$5)/32)*(BQ53-2018)</f>
        <v>0.43585339502553888</v>
      </c>
      <c r="BR48" s="53">
        <f t="shared" si="42"/>
        <v>0.43649528421114475</v>
      </c>
      <c r="BS48" s="53">
        <f t="shared" si="42"/>
        <v>0.43713717339675062</v>
      </c>
      <c r="BT48" s="53">
        <f t="shared" si="42"/>
        <v>0.43777906258235649</v>
      </c>
      <c r="BU48" s="53">
        <f t="shared" si="42"/>
        <v>0.43842095176796236</v>
      </c>
      <c r="BV48" s="53">
        <f t="shared" si="42"/>
        <v>0.43906284095356823</v>
      </c>
      <c r="BW48" s="53">
        <f t="shared" si="42"/>
        <v>0.4397047301391741</v>
      </c>
      <c r="BX48" s="53">
        <f t="shared" si="42"/>
        <v>0.44034661932477998</v>
      </c>
      <c r="BY48" s="53">
        <f t="shared" si="42"/>
        <v>0.44098850851038585</v>
      </c>
      <c r="BZ48" s="53">
        <f t="shared" si="42"/>
        <v>0.44163039769599172</v>
      </c>
      <c r="CA48" s="53">
        <f t="shared" si="42"/>
        <v>0.44227228688159759</v>
      </c>
      <c r="CB48" s="53">
        <f t="shared" si="42"/>
        <v>0.44291417606720346</v>
      </c>
      <c r="CC48" s="53">
        <f t="shared" si="42"/>
        <v>0.44355606525280933</v>
      </c>
      <c r="CD48" s="53">
        <f t="shared" si="42"/>
        <v>0.4441979544384152</v>
      </c>
      <c r="CE48" s="53">
        <f t="shared" si="42"/>
        <v>0.44483984362402107</v>
      </c>
      <c r="CF48" s="53">
        <f t="shared" si="42"/>
        <v>0.44548173280962694</v>
      </c>
      <c r="CG48" s="53">
        <f t="shared" si="42"/>
        <v>0.44612362199523281</v>
      </c>
      <c r="CH48" s="53">
        <f t="shared" si="42"/>
        <v>0.44676551118083874</v>
      </c>
      <c r="CI48" s="53">
        <f t="shared" si="42"/>
        <v>0.44740740036644461</v>
      </c>
      <c r="CJ48" s="53">
        <f t="shared" si="42"/>
        <v>0.44804928955205048</v>
      </c>
      <c r="CK48" s="53">
        <f t="shared" si="42"/>
        <v>0.44869117873765635</v>
      </c>
      <c r="CL48" s="53">
        <f t="shared" si="42"/>
        <v>0.44933306792326222</v>
      </c>
      <c r="CM48" s="53">
        <f t="shared" si="42"/>
        <v>0.44997495710886809</v>
      </c>
      <c r="CN48" s="53">
        <f t="shared" si="42"/>
        <v>0.45061684629447396</v>
      </c>
      <c r="CO48" s="53">
        <f t="shared" si="42"/>
        <v>0.45125873548007983</v>
      </c>
      <c r="CP48" s="53">
        <f t="shared" si="42"/>
        <v>0.4519006246656857</v>
      </c>
      <c r="CQ48" s="53">
        <f t="shared" si="42"/>
        <v>0.45254251385129157</v>
      </c>
      <c r="CR48" s="53">
        <f t="shared" si="42"/>
        <v>0.45318440303689744</v>
      </c>
      <c r="CS48" s="53">
        <f t="shared" si="42"/>
        <v>0.45382629222250331</v>
      </c>
      <c r="CT48" s="53">
        <f t="shared" si="42"/>
        <v>0.45446818140810918</v>
      </c>
      <c r="CU48" s="53">
        <f t="shared" si="42"/>
        <v>0.45511007059371505</v>
      </c>
      <c r="CV48" s="53">
        <f t="shared" si="42"/>
        <v>0.45575195977932093</v>
      </c>
      <c r="CW48" s="53">
        <f t="shared" si="42"/>
        <v>0.4563938489649268</v>
      </c>
      <c r="CX48" s="53">
        <f t="shared" ref="CX48:DQ48" si="43">CW48</f>
        <v>0.4563938489649268</v>
      </c>
      <c r="CY48" s="53">
        <f t="shared" si="43"/>
        <v>0.4563938489649268</v>
      </c>
      <c r="CZ48" s="53">
        <f t="shared" si="43"/>
        <v>0.4563938489649268</v>
      </c>
      <c r="DA48" s="53">
        <f t="shared" si="43"/>
        <v>0.4563938489649268</v>
      </c>
      <c r="DB48" s="53">
        <f t="shared" si="43"/>
        <v>0.4563938489649268</v>
      </c>
      <c r="DC48" s="53">
        <f t="shared" si="43"/>
        <v>0.4563938489649268</v>
      </c>
      <c r="DD48" s="53">
        <f t="shared" si="43"/>
        <v>0.4563938489649268</v>
      </c>
      <c r="DE48" s="53">
        <f t="shared" si="43"/>
        <v>0.4563938489649268</v>
      </c>
      <c r="DF48" s="53">
        <f t="shared" si="43"/>
        <v>0.4563938489649268</v>
      </c>
      <c r="DG48" s="53">
        <f t="shared" si="43"/>
        <v>0.4563938489649268</v>
      </c>
      <c r="DH48" s="53">
        <f t="shared" si="43"/>
        <v>0.4563938489649268</v>
      </c>
      <c r="DI48" s="53">
        <f t="shared" si="43"/>
        <v>0.4563938489649268</v>
      </c>
      <c r="DJ48" s="53">
        <f t="shared" si="43"/>
        <v>0.4563938489649268</v>
      </c>
      <c r="DK48" s="53">
        <f t="shared" si="43"/>
        <v>0.4563938489649268</v>
      </c>
      <c r="DL48" s="53">
        <f t="shared" si="43"/>
        <v>0.4563938489649268</v>
      </c>
      <c r="DM48" s="53">
        <f t="shared" si="43"/>
        <v>0.4563938489649268</v>
      </c>
      <c r="DN48" s="53">
        <f t="shared" si="43"/>
        <v>0.4563938489649268</v>
      </c>
      <c r="DO48" s="53">
        <f t="shared" si="43"/>
        <v>0.4563938489649268</v>
      </c>
      <c r="DP48" s="53">
        <f t="shared" si="43"/>
        <v>0.4563938489649268</v>
      </c>
      <c r="DQ48" s="53">
        <f t="shared" si="43"/>
        <v>0.4563938489649268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05_PRC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2663.8365590483222</v>
      </c>
      <c r="BL54" t="str">
        <f t="shared" ref="BL54:BL111" si="50">A54</f>
        <v>05_PRC</v>
      </c>
      <c r="BM54" t="str">
        <f t="shared" ref="BM54:BM85" si="51">"d_nonenergy_"&amp;C54</f>
        <v>d_nonenergy_1_x_coal_thermal</v>
      </c>
      <c r="BP54">
        <f t="shared" ref="BP54:CV54" si="52">BP$49*BP15</f>
        <v>2313.3193666991101</v>
      </c>
      <c r="BQ54">
        <f t="shared" si="52"/>
        <v>2663.8365590483222</v>
      </c>
      <c r="BR54">
        <f t="shared" si="52"/>
        <v>2690.5057041988862</v>
      </c>
      <c r="BS54">
        <f t="shared" si="52"/>
        <v>2618.9673025283055</v>
      </c>
      <c r="BT54">
        <f t="shared" si="52"/>
        <v>2668.1903539318082</v>
      </c>
      <c r="BU54">
        <f t="shared" si="52"/>
        <v>2710.914178081845</v>
      </c>
      <c r="BV54">
        <f t="shared" si="52"/>
        <v>2747.3664872302352</v>
      </c>
      <c r="BW54">
        <f t="shared" si="52"/>
        <v>2777.7936920706134</v>
      </c>
      <c r="BX54">
        <f t="shared" si="52"/>
        <v>2802.4915025516561</v>
      </c>
      <c r="BY54">
        <f t="shared" si="52"/>
        <v>2821.8494061410956</v>
      </c>
      <c r="BZ54">
        <f t="shared" si="52"/>
        <v>2836.3314424174669</v>
      </c>
      <c r="CA54">
        <f t="shared" si="52"/>
        <v>2833.0247358467927</v>
      </c>
      <c r="CB54">
        <f t="shared" si="52"/>
        <v>2825.7856194260471</v>
      </c>
      <c r="CC54">
        <f t="shared" si="52"/>
        <v>2815.1163926220906</v>
      </c>
      <c r="CD54">
        <f t="shared" si="52"/>
        <v>2831.0505016476254</v>
      </c>
      <c r="CE54">
        <f t="shared" si="52"/>
        <v>2844.7408576485213</v>
      </c>
      <c r="CF54">
        <f t="shared" si="52"/>
        <v>2856.4857112602008</v>
      </c>
      <c r="CG54">
        <f t="shared" si="52"/>
        <v>2866.4832373191757</v>
      </c>
      <c r="CH54">
        <f t="shared" si="52"/>
        <v>2874.7302544970812</v>
      </c>
      <c r="CI54">
        <f t="shared" si="52"/>
        <v>2881.0335316562532</v>
      </c>
      <c r="CJ54">
        <f t="shared" si="52"/>
        <v>2885.0101775519474</v>
      </c>
      <c r="CK54">
        <f t="shared" si="52"/>
        <v>2886.1826367300441</v>
      </c>
      <c r="CL54">
        <f t="shared" si="52"/>
        <v>2884.0208320915326</v>
      </c>
      <c r="CM54">
        <f t="shared" si="52"/>
        <v>2878.0312285119821</v>
      </c>
      <c r="CN54">
        <f t="shared" si="52"/>
        <v>2887.1347899663033</v>
      </c>
      <c r="CO54">
        <f t="shared" si="52"/>
        <v>2891.7274122740273</v>
      </c>
      <c r="CP54">
        <f t="shared" si="52"/>
        <v>2891.6207943229892</v>
      </c>
      <c r="CQ54">
        <f t="shared" si="52"/>
        <v>2886.7680649550621</v>
      </c>
      <c r="CR54">
        <f t="shared" si="52"/>
        <v>2877.2696136463301</v>
      </c>
      <c r="CS54">
        <f t="shared" si="52"/>
        <v>2893.2810605628074</v>
      </c>
      <c r="CT54">
        <f t="shared" si="52"/>
        <v>2904.9569914629542</v>
      </c>
      <c r="CU54">
        <f t="shared" si="52"/>
        <v>2912.5946627955695</v>
      </c>
      <c r="CV54">
        <f t="shared" si="52"/>
        <v>2916.5365617153452</v>
      </c>
      <c r="CW54">
        <f t="shared" ref="CW54:DQ54" si="53">CW$49*CW15</f>
        <v>2917.1655472289672</v>
      </c>
      <c r="CX54">
        <f t="shared" si="53"/>
        <v>2917.1655472289672</v>
      </c>
      <c r="CY54">
        <f t="shared" si="53"/>
        <v>2917.1655472289672</v>
      </c>
      <c r="CZ54">
        <f t="shared" si="53"/>
        <v>2917.1655472289672</v>
      </c>
      <c r="DA54">
        <f t="shared" si="53"/>
        <v>2917.1655472289672</v>
      </c>
      <c r="DB54">
        <f t="shared" si="53"/>
        <v>2917.1655472289672</v>
      </c>
      <c r="DC54">
        <f t="shared" si="53"/>
        <v>2917.1655472289672</v>
      </c>
      <c r="DD54">
        <f t="shared" si="53"/>
        <v>2917.1655472289672</v>
      </c>
      <c r="DE54">
        <f t="shared" si="53"/>
        <v>2917.1655472289672</v>
      </c>
      <c r="DF54">
        <f t="shared" si="53"/>
        <v>2917.1655472289672</v>
      </c>
      <c r="DG54">
        <f t="shared" si="53"/>
        <v>2917.1655472289672</v>
      </c>
      <c r="DH54">
        <f t="shared" si="53"/>
        <v>2917.1655472289672</v>
      </c>
      <c r="DI54">
        <f t="shared" si="53"/>
        <v>2917.1655472289672</v>
      </c>
      <c r="DJ54">
        <f t="shared" si="53"/>
        <v>2917.1655472289672</v>
      </c>
      <c r="DK54">
        <f t="shared" si="53"/>
        <v>2917.1655472289672</v>
      </c>
      <c r="DL54">
        <f t="shared" si="53"/>
        <v>2917.1655472289672</v>
      </c>
      <c r="DM54">
        <f t="shared" si="53"/>
        <v>2917.1655472289672</v>
      </c>
      <c r="DN54">
        <f t="shared" si="53"/>
        <v>2917.1655472289672</v>
      </c>
      <c r="DO54">
        <f t="shared" si="53"/>
        <v>2917.1655472289672</v>
      </c>
      <c r="DP54">
        <f t="shared" si="53"/>
        <v>2917.1655472289672</v>
      </c>
      <c r="DQ54">
        <f t="shared" si="53"/>
        <v>2917.1655472289672</v>
      </c>
    </row>
    <row r="55" spans="1:121" x14ac:dyDescent="0.25">
      <c r="A55" t="str">
        <f t="shared" si="48"/>
        <v>05_PRC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05_PRC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05_PRC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05_PRC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05_PRC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533.70714665786397</v>
      </c>
      <c r="BL57" t="str">
        <f t="shared" si="50"/>
        <v>05_PRC</v>
      </c>
      <c r="BM57" t="str">
        <f t="shared" si="51"/>
        <v>d_nonenergy_2_coal_products</v>
      </c>
      <c r="BP57">
        <f t="shared" ref="BP57:CW57" si="58">BP$49*BP18</f>
        <v>576.66501532915197</v>
      </c>
      <c r="BQ57">
        <f t="shared" si="58"/>
        <v>533.70714665786397</v>
      </c>
      <c r="BR57">
        <f t="shared" si="58"/>
        <v>539.0503848958723</v>
      </c>
      <c r="BS57">
        <f t="shared" si="58"/>
        <v>524.71746491908891</v>
      </c>
      <c r="BT57">
        <f t="shared" si="58"/>
        <v>534.57944170783844</v>
      </c>
      <c r="BU57">
        <f t="shared" si="58"/>
        <v>543.13928003724948</v>
      </c>
      <c r="BV57">
        <f t="shared" si="58"/>
        <v>550.44260269741608</v>
      </c>
      <c r="BW57">
        <f t="shared" si="58"/>
        <v>556.53877876383888</v>
      </c>
      <c r="BX57">
        <f t="shared" si="58"/>
        <v>561.48705455642096</v>
      </c>
      <c r="BY57">
        <f t="shared" si="58"/>
        <v>565.36546498475775</v>
      </c>
      <c r="BZ57">
        <f t="shared" si="58"/>
        <v>568.2669816835222</v>
      </c>
      <c r="CA57">
        <f t="shared" si="58"/>
        <v>567.60447372196018</v>
      </c>
      <c r="CB57">
        <f t="shared" si="58"/>
        <v>566.15409638701578</v>
      </c>
      <c r="CC57">
        <f t="shared" si="58"/>
        <v>564.01648678959373</v>
      </c>
      <c r="CD57">
        <f t="shared" si="58"/>
        <v>567.20893034761434</v>
      </c>
      <c r="CE57">
        <f t="shared" si="58"/>
        <v>569.95183167658286</v>
      </c>
      <c r="CF57">
        <f t="shared" si="58"/>
        <v>572.30494613013741</v>
      </c>
      <c r="CG57">
        <f t="shared" si="58"/>
        <v>574.30797859414088</v>
      </c>
      <c r="CH57">
        <f t="shared" si="58"/>
        <v>575.96029168050791</v>
      </c>
      <c r="CI57">
        <f t="shared" si="58"/>
        <v>577.22317098734391</v>
      </c>
      <c r="CJ57">
        <f t="shared" si="58"/>
        <v>578.01990317688103</v>
      </c>
      <c r="CK57">
        <f t="shared" si="58"/>
        <v>578.25480867075953</v>
      </c>
      <c r="CL57">
        <f t="shared" si="58"/>
        <v>577.82168503134824</v>
      </c>
      <c r="CM57">
        <f t="shared" si="58"/>
        <v>576.62165110839783</v>
      </c>
      <c r="CN57">
        <f t="shared" si="58"/>
        <v>578.44557524957941</v>
      </c>
      <c r="CO57">
        <f t="shared" si="58"/>
        <v>579.36572004570314</v>
      </c>
      <c r="CP57">
        <f t="shared" si="58"/>
        <v>579.34435883934918</v>
      </c>
      <c r="CQ57">
        <f t="shared" si="58"/>
        <v>578.37210086216146</v>
      </c>
      <c r="CR57">
        <f t="shared" si="58"/>
        <v>576.46905942801914</v>
      </c>
      <c r="CS57">
        <f t="shared" si="58"/>
        <v>579.6769978500032</v>
      </c>
      <c r="CT57">
        <f t="shared" si="58"/>
        <v>582.01630344445687</v>
      </c>
      <c r="CU57">
        <f t="shared" si="58"/>
        <v>583.54653237693185</v>
      </c>
      <c r="CV57">
        <f t="shared" si="58"/>
        <v>584.33630291211773</v>
      </c>
      <c r="CW57">
        <f t="shared" si="58"/>
        <v>584.46232192879654</v>
      </c>
      <c r="CX57">
        <f t="shared" ref="CX57:DQ57" si="59">CX$49*CX18</f>
        <v>584.46232192879654</v>
      </c>
      <c r="CY57">
        <f t="shared" si="59"/>
        <v>584.46232192879654</v>
      </c>
      <c r="CZ57">
        <f t="shared" si="59"/>
        <v>584.46232192879654</v>
      </c>
      <c r="DA57">
        <f t="shared" si="59"/>
        <v>584.46232192879654</v>
      </c>
      <c r="DB57">
        <f t="shared" si="59"/>
        <v>584.46232192879654</v>
      </c>
      <c r="DC57">
        <f t="shared" si="59"/>
        <v>584.46232192879654</v>
      </c>
      <c r="DD57">
        <f t="shared" si="59"/>
        <v>584.46232192879654</v>
      </c>
      <c r="DE57">
        <f t="shared" si="59"/>
        <v>584.46232192879654</v>
      </c>
      <c r="DF57">
        <f t="shared" si="59"/>
        <v>584.46232192879654</v>
      </c>
      <c r="DG57">
        <f t="shared" si="59"/>
        <v>584.46232192879654</v>
      </c>
      <c r="DH57">
        <f t="shared" si="59"/>
        <v>584.46232192879654</v>
      </c>
      <c r="DI57">
        <f t="shared" si="59"/>
        <v>584.46232192879654</v>
      </c>
      <c r="DJ57">
        <f t="shared" si="59"/>
        <v>584.46232192879654</v>
      </c>
      <c r="DK57">
        <f t="shared" si="59"/>
        <v>584.46232192879654</v>
      </c>
      <c r="DL57">
        <f t="shared" si="59"/>
        <v>584.46232192879654</v>
      </c>
      <c r="DM57">
        <f t="shared" si="59"/>
        <v>584.46232192879654</v>
      </c>
      <c r="DN57">
        <f t="shared" si="59"/>
        <v>584.46232192879654</v>
      </c>
      <c r="DO57">
        <f t="shared" si="59"/>
        <v>584.46232192879654</v>
      </c>
      <c r="DP57">
        <f t="shared" si="59"/>
        <v>584.46232192879654</v>
      </c>
      <c r="DQ57">
        <f t="shared" si="59"/>
        <v>584.46232192879654</v>
      </c>
    </row>
    <row r="58" spans="1:121" x14ac:dyDescent="0.25">
      <c r="A58" t="str">
        <f t="shared" si="48"/>
        <v>05_PRC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05_PRC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05_PRC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05_PRC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05_PRC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05_PRC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05_PRC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05_PRC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05_PRC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1979.04191562144</v>
      </c>
      <c r="BL62" t="str">
        <f t="shared" si="50"/>
        <v>05_PRC</v>
      </c>
      <c r="BM62" t="str">
        <f t="shared" si="51"/>
        <v>d_nonenergy_7_3_naphtha</v>
      </c>
      <c r="BP62">
        <f t="shared" ref="BP62:CW62" si="68">BP$49*BP23</f>
        <v>1919.19039377472</v>
      </c>
      <c r="BQ62">
        <f t="shared" si="68"/>
        <v>1979.04191562144</v>
      </c>
      <c r="BR62">
        <f t="shared" si="68"/>
        <v>1998.8552018110454</v>
      </c>
      <c r="BS62">
        <f t="shared" si="68"/>
        <v>1945.7072355810071</v>
      </c>
      <c r="BT62">
        <f t="shared" si="68"/>
        <v>1982.2764768925397</v>
      </c>
      <c r="BU62">
        <f t="shared" si="68"/>
        <v>2014.0172526174472</v>
      </c>
      <c r="BV62">
        <f t="shared" si="68"/>
        <v>2041.0987368326905</v>
      </c>
      <c r="BW62">
        <f t="shared" si="68"/>
        <v>2063.7039952333112</v>
      </c>
      <c r="BX62">
        <f t="shared" si="68"/>
        <v>2082.0527193695698</v>
      </c>
      <c r="BY62">
        <f t="shared" si="68"/>
        <v>2096.4342708472427</v>
      </c>
      <c r="BZ62">
        <f t="shared" si="68"/>
        <v>2107.1933982107953</v>
      </c>
      <c r="CA62">
        <f t="shared" si="68"/>
        <v>2104.736749403346</v>
      </c>
      <c r="CB62">
        <f t="shared" si="68"/>
        <v>2099.358598562952</v>
      </c>
      <c r="CC62">
        <f t="shared" si="68"/>
        <v>2091.432118621613</v>
      </c>
      <c r="CD62">
        <f t="shared" si="68"/>
        <v>2103.2700332048116</v>
      </c>
      <c r="CE62">
        <f t="shared" si="68"/>
        <v>2113.4409981889517</v>
      </c>
      <c r="CF62">
        <f t="shared" si="68"/>
        <v>2122.1665926746191</v>
      </c>
      <c r="CG62">
        <f t="shared" si="68"/>
        <v>2129.5940465309836</v>
      </c>
      <c r="CH62">
        <f t="shared" si="68"/>
        <v>2135.7209962563661</v>
      </c>
      <c r="CI62">
        <f t="shared" si="68"/>
        <v>2140.4038847997376</v>
      </c>
      <c r="CJ62">
        <f t="shared" si="68"/>
        <v>2143.3582510818692</v>
      </c>
      <c r="CK62">
        <f t="shared" si="68"/>
        <v>2144.2293052199043</v>
      </c>
      <c r="CL62">
        <f t="shared" si="68"/>
        <v>2142.6232374683127</v>
      </c>
      <c r="CM62">
        <f t="shared" si="68"/>
        <v>2138.1733861808443</v>
      </c>
      <c r="CN62">
        <f t="shared" si="68"/>
        <v>2144.9366876447953</v>
      </c>
      <c r="CO62">
        <f t="shared" si="68"/>
        <v>2148.3486807788072</v>
      </c>
      <c r="CP62">
        <f t="shared" si="68"/>
        <v>2148.2694711916629</v>
      </c>
      <c r="CQ62">
        <f t="shared" si="68"/>
        <v>2144.6642369321989</v>
      </c>
      <c r="CR62">
        <f t="shared" si="68"/>
        <v>2137.607560271756</v>
      </c>
      <c r="CS62">
        <f t="shared" si="68"/>
        <v>2149.502931431005</v>
      </c>
      <c r="CT62">
        <f t="shared" si="68"/>
        <v>2158.1773212229768</v>
      </c>
      <c r="CU62">
        <f t="shared" si="68"/>
        <v>2163.8515701380024</v>
      </c>
      <c r="CV62">
        <f t="shared" si="68"/>
        <v>2166.7801218777408</v>
      </c>
      <c r="CW62">
        <f t="shared" si="68"/>
        <v>2167.2474135708244</v>
      </c>
      <c r="CX62">
        <f t="shared" ref="CX62:DQ62" si="69">CX$49*CX23</f>
        <v>2167.2474135708244</v>
      </c>
      <c r="CY62">
        <f t="shared" si="69"/>
        <v>2167.2474135708244</v>
      </c>
      <c r="CZ62">
        <f t="shared" si="69"/>
        <v>2167.2474135708244</v>
      </c>
      <c r="DA62">
        <f t="shared" si="69"/>
        <v>2167.2474135708244</v>
      </c>
      <c r="DB62">
        <f t="shared" si="69"/>
        <v>2167.2474135708244</v>
      </c>
      <c r="DC62">
        <f t="shared" si="69"/>
        <v>2167.2474135708244</v>
      </c>
      <c r="DD62">
        <f t="shared" si="69"/>
        <v>2167.2474135708244</v>
      </c>
      <c r="DE62">
        <f t="shared" si="69"/>
        <v>2167.2474135708244</v>
      </c>
      <c r="DF62">
        <f t="shared" si="69"/>
        <v>2167.2474135708244</v>
      </c>
      <c r="DG62">
        <f t="shared" si="69"/>
        <v>2167.2474135708244</v>
      </c>
      <c r="DH62">
        <f t="shared" si="69"/>
        <v>2167.2474135708244</v>
      </c>
      <c r="DI62">
        <f t="shared" si="69"/>
        <v>2167.2474135708244</v>
      </c>
      <c r="DJ62">
        <f t="shared" si="69"/>
        <v>2167.2474135708244</v>
      </c>
      <c r="DK62">
        <f t="shared" si="69"/>
        <v>2167.2474135708244</v>
      </c>
      <c r="DL62">
        <f t="shared" si="69"/>
        <v>2167.2474135708244</v>
      </c>
      <c r="DM62">
        <f t="shared" si="69"/>
        <v>2167.2474135708244</v>
      </c>
      <c r="DN62">
        <f t="shared" si="69"/>
        <v>2167.2474135708244</v>
      </c>
      <c r="DO62">
        <f t="shared" si="69"/>
        <v>2167.2474135708244</v>
      </c>
      <c r="DP62">
        <f t="shared" si="69"/>
        <v>2167.2474135708244</v>
      </c>
      <c r="DQ62">
        <f t="shared" si="69"/>
        <v>2167.2474135708244</v>
      </c>
    </row>
    <row r="63" spans="1:121" x14ac:dyDescent="0.25">
      <c r="A63" t="str">
        <f t="shared" si="48"/>
        <v>05_PRC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05_PRC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05_PRC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05_PRC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05_PRC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12.850042824000001</v>
      </c>
      <c r="BL65" t="str">
        <f t="shared" si="50"/>
        <v>05_PRC</v>
      </c>
      <c r="BM65" t="str">
        <f t="shared" si="51"/>
        <v>d_nonenergy_7_7_gas_diesel_oil</v>
      </c>
      <c r="BP65">
        <f t="shared" ref="BP65:CW65" si="74">BP$49*BP26</f>
        <v>6.8883745679999997</v>
      </c>
      <c r="BQ65">
        <f t="shared" si="74"/>
        <v>12.850042824000001</v>
      </c>
      <c r="BR65">
        <f t="shared" si="74"/>
        <v>12.978691729316719</v>
      </c>
      <c r="BS65">
        <f t="shared" si="74"/>
        <v>12.633598663488426</v>
      </c>
      <c r="BT65">
        <f t="shared" si="74"/>
        <v>12.871045032453695</v>
      </c>
      <c r="BU65">
        <f t="shared" si="74"/>
        <v>13.077139872645073</v>
      </c>
      <c r="BV65">
        <f t="shared" si="74"/>
        <v>13.252981641915577</v>
      </c>
      <c r="BW65">
        <f t="shared" si="74"/>
        <v>13.39975899726247</v>
      </c>
      <c r="BX65">
        <f t="shared" si="74"/>
        <v>13.518898409649623</v>
      </c>
      <c r="BY65">
        <f t="shared" si="74"/>
        <v>13.612278722064898</v>
      </c>
      <c r="BZ65">
        <f t="shared" si="74"/>
        <v>13.68213840835007</v>
      </c>
      <c r="CA65">
        <f t="shared" si="74"/>
        <v>13.666187234132856</v>
      </c>
      <c r="CB65">
        <f t="shared" si="74"/>
        <v>13.631266564657649</v>
      </c>
      <c r="CC65">
        <f t="shared" si="74"/>
        <v>13.579799435090663</v>
      </c>
      <c r="CD65">
        <f t="shared" si="74"/>
        <v>13.656663754203979</v>
      </c>
      <c r="CE65">
        <f t="shared" si="74"/>
        <v>13.722704465406684</v>
      </c>
      <c r="CF65">
        <f t="shared" si="74"/>
        <v>13.779360295644862</v>
      </c>
      <c r="CG65">
        <f t="shared" si="74"/>
        <v>13.827587217659094</v>
      </c>
      <c r="CH65">
        <f t="shared" si="74"/>
        <v>13.867369885085285</v>
      </c>
      <c r="CI65">
        <f t="shared" si="74"/>
        <v>13.897776173020548</v>
      </c>
      <c r="CJ65">
        <f t="shared" si="74"/>
        <v>13.916959057902121</v>
      </c>
      <c r="CK65">
        <f t="shared" si="74"/>
        <v>13.922614866850594</v>
      </c>
      <c r="CL65">
        <f t="shared" si="74"/>
        <v>13.912186568579953</v>
      </c>
      <c r="CM65">
        <f t="shared" si="74"/>
        <v>13.883293406109241</v>
      </c>
      <c r="CN65">
        <f t="shared" si="74"/>
        <v>13.927207945138143</v>
      </c>
      <c r="CO65">
        <f t="shared" si="74"/>
        <v>13.949362229765047</v>
      </c>
      <c r="CP65">
        <f t="shared" si="74"/>
        <v>13.948847916966091</v>
      </c>
      <c r="CQ65">
        <f t="shared" si="74"/>
        <v>13.925438905636424</v>
      </c>
      <c r="CR65">
        <f t="shared" si="74"/>
        <v>13.879619463124344</v>
      </c>
      <c r="CS65">
        <f t="shared" si="74"/>
        <v>13.956856851376289</v>
      </c>
      <c r="CT65">
        <f t="shared" si="74"/>
        <v>14.013180206338633</v>
      </c>
      <c r="CU65">
        <f t="shared" si="74"/>
        <v>14.050023459114925</v>
      </c>
      <c r="CV65">
        <f t="shared" si="74"/>
        <v>14.069038728559645</v>
      </c>
      <c r="CW65">
        <f t="shared" si="74"/>
        <v>14.072072882722843</v>
      </c>
      <c r="CX65">
        <f t="shared" ref="CX65:DQ65" si="75">CX$49*CX26</f>
        <v>14.072072882722843</v>
      </c>
      <c r="CY65">
        <f t="shared" si="75"/>
        <v>14.072072882722843</v>
      </c>
      <c r="CZ65">
        <f t="shared" si="75"/>
        <v>14.072072882722843</v>
      </c>
      <c r="DA65">
        <f t="shared" si="75"/>
        <v>14.072072882722843</v>
      </c>
      <c r="DB65">
        <f t="shared" si="75"/>
        <v>14.072072882722843</v>
      </c>
      <c r="DC65">
        <f t="shared" si="75"/>
        <v>14.072072882722843</v>
      </c>
      <c r="DD65">
        <f t="shared" si="75"/>
        <v>14.072072882722843</v>
      </c>
      <c r="DE65">
        <f t="shared" si="75"/>
        <v>14.072072882722843</v>
      </c>
      <c r="DF65">
        <f t="shared" si="75"/>
        <v>14.072072882722843</v>
      </c>
      <c r="DG65">
        <f t="shared" si="75"/>
        <v>14.072072882722843</v>
      </c>
      <c r="DH65">
        <f t="shared" si="75"/>
        <v>14.072072882722843</v>
      </c>
      <c r="DI65">
        <f t="shared" si="75"/>
        <v>14.072072882722843</v>
      </c>
      <c r="DJ65">
        <f t="shared" si="75"/>
        <v>14.072072882722843</v>
      </c>
      <c r="DK65">
        <f t="shared" si="75"/>
        <v>14.072072882722843</v>
      </c>
      <c r="DL65">
        <f t="shared" si="75"/>
        <v>14.072072882722843</v>
      </c>
      <c r="DM65">
        <f t="shared" si="75"/>
        <v>14.072072882722843</v>
      </c>
      <c r="DN65">
        <f t="shared" si="75"/>
        <v>14.072072882722843</v>
      </c>
      <c r="DO65">
        <f t="shared" si="75"/>
        <v>14.072072882722843</v>
      </c>
      <c r="DP65">
        <f t="shared" si="75"/>
        <v>14.072072882722843</v>
      </c>
      <c r="DQ65">
        <f t="shared" si="75"/>
        <v>14.072072882722843</v>
      </c>
    </row>
    <row r="66" spans="1:121" x14ac:dyDescent="0.25">
      <c r="A66" t="str">
        <f t="shared" si="48"/>
        <v>05_PRC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15.867972</v>
      </c>
      <c r="BL66" t="str">
        <f t="shared" si="50"/>
        <v>05_PRC</v>
      </c>
      <c r="BM66" t="str">
        <f t="shared" si="51"/>
        <v>d_nonenergy_7_8_fuel_oil</v>
      </c>
      <c r="BP66">
        <f t="shared" ref="BP66:CW66" si="76">BP$49*BP27</f>
        <v>15.164589599999999</v>
      </c>
      <c r="BQ66">
        <f t="shared" si="76"/>
        <v>15.867972</v>
      </c>
      <c r="BR66">
        <f t="shared" si="76"/>
        <v>16.026835068034575</v>
      </c>
      <c r="BS66">
        <f t="shared" si="76"/>
        <v>15.600694300960233</v>
      </c>
      <c r="BT66">
        <f t="shared" si="76"/>
        <v>15.893906735023526</v>
      </c>
      <c r="BU66">
        <f t="shared" si="76"/>
        <v>16.14840449804991</v>
      </c>
      <c r="BV66">
        <f t="shared" si="76"/>
        <v>16.365544028978434</v>
      </c>
      <c r="BW66">
        <f t="shared" si="76"/>
        <v>16.546793149839615</v>
      </c>
      <c r="BX66">
        <f t="shared" si="76"/>
        <v>16.693913349028751</v>
      </c>
      <c r="BY66">
        <f t="shared" si="76"/>
        <v>16.809224729936322</v>
      </c>
      <c r="BZ66">
        <f t="shared" si="76"/>
        <v>16.895491488816806</v>
      </c>
      <c r="CA66">
        <f t="shared" si="76"/>
        <v>16.875794061398654</v>
      </c>
      <c r="CB66">
        <f t="shared" si="76"/>
        <v>16.832672010130551</v>
      </c>
      <c r="CC66">
        <f t="shared" si="76"/>
        <v>16.76911743820617</v>
      </c>
      <c r="CD66">
        <f t="shared" si="76"/>
        <v>16.864033920601944</v>
      </c>
      <c r="CE66">
        <f t="shared" si="76"/>
        <v>16.945584789387173</v>
      </c>
      <c r="CF66">
        <f t="shared" si="76"/>
        <v>17.015546667348939</v>
      </c>
      <c r="CG66">
        <f t="shared" si="76"/>
        <v>17.075100044613858</v>
      </c>
      <c r="CH66">
        <f t="shared" si="76"/>
        <v>17.124225970608837</v>
      </c>
      <c r="CI66">
        <f t="shared" si="76"/>
        <v>17.161773403888944</v>
      </c>
      <c r="CJ66">
        <f t="shared" si="76"/>
        <v>17.185461533520041</v>
      </c>
      <c r="CK66">
        <f t="shared" si="76"/>
        <v>17.192445651725784</v>
      </c>
      <c r="CL66">
        <f t="shared" si="76"/>
        <v>17.17956818919647</v>
      </c>
      <c r="CM66">
        <f t="shared" si="76"/>
        <v>17.143889250273368</v>
      </c>
      <c r="CN66">
        <f t="shared" si="76"/>
        <v>17.198117448984274</v>
      </c>
      <c r="CO66">
        <f t="shared" si="76"/>
        <v>17.225474833932687</v>
      </c>
      <c r="CP66">
        <f t="shared" si="76"/>
        <v>17.224839730905806</v>
      </c>
      <c r="CQ66">
        <f t="shared" si="76"/>
        <v>17.195932937254263</v>
      </c>
      <c r="CR66">
        <f t="shared" si="76"/>
        <v>17.139352454154288</v>
      </c>
      <c r="CS66">
        <f t="shared" si="76"/>
        <v>17.234729623780986</v>
      </c>
      <c r="CT66">
        <f t="shared" si="76"/>
        <v>17.304280942148527</v>
      </c>
      <c r="CU66">
        <f t="shared" si="76"/>
        <v>17.349777109861773</v>
      </c>
      <c r="CV66">
        <f t="shared" si="76"/>
        <v>17.373258258310379</v>
      </c>
      <c r="CW66">
        <f t="shared" si="76"/>
        <v>17.377005006392444</v>
      </c>
      <c r="CX66">
        <f t="shared" ref="CX66:DQ66" si="77">CX$49*CX27</f>
        <v>17.377005006392444</v>
      </c>
      <c r="CY66">
        <f t="shared" si="77"/>
        <v>17.377005006392444</v>
      </c>
      <c r="CZ66">
        <f t="shared" si="77"/>
        <v>17.377005006392444</v>
      </c>
      <c r="DA66">
        <f t="shared" si="77"/>
        <v>17.377005006392444</v>
      </c>
      <c r="DB66">
        <f t="shared" si="77"/>
        <v>17.377005006392444</v>
      </c>
      <c r="DC66">
        <f t="shared" si="77"/>
        <v>17.377005006392444</v>
      </c>
      <c r="DD66">
        <f t="shared" si="77"/>
        <v>17.377005006392444</v>
      </c>
      <c r="DE66">
        <f t="shared" si="77"/>
        <v>17.377005006392444</v>
      </c>
      <c r="DF66">
        <f t="shared" si="77"/>
        <v>17.377005006392444</v>
      </c>
      <c r="DG66">
        <f t="shared" si="77"/>
        <v>17.377005006392444</v>
      </c>
      <c r="DH66">
        <f t="shared" si="77"/>
        <v>17.377005006392444</v>
      </c>
      <c r="DI66">
        <f t="shared" si="77"/>
        <v>17.377005006392444</v>
      </c>
      <c r="DJ66">
        <f t="shared" si="77"/>
        <v>17.377005006392444</v>
      </c>
      <c r="DK66">
        <f t="shared" si="77"/>
        <v>17.377005006392444</v>
      </c>
      <c r="DL66">
        <f t="shared" si="77"/>
        <v>17.377005006392444</v>
      </c>
      <c r="DM66">
        <f t="shared" si="77"/>
        <v>17.377005006392444</v>
      </c>
      <c r="DN66">
        <f t="shared" si="77"/>
        <v>17.377005006392444</v>
      </c>
      <c r="DO66">
        <f t="shared" si="77"/>
        <v>17.377005006392444</v>
      </c>
      <c r="DP66">
        <f t="shared" si="77"/>
        <v>17.377005006392444</v>
      </c>
      <c r="DQ66">
        <f t="shared" si="77"/>
        <v>17.377005006392444</v>
      </c>
    </row>
    <row r="67" spans="1:121" x14ac:dyDescent="0.25">
      <c r="A67" t="str">
        <f t="shared" si="48"/>
        <v>05_PRC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360.56386656000001</v>
      </c>
      <c r="BL67" t="str">
        <f t="shared" si="50"/>
        <v>05_PRC</v>
      </c>
      <c r="BM67" t="str">
        <f t="shared" si="51"/>
        <v>d_nonenergy_7_9_lpg</v>
      </c>
      <c r="BP67">
        <f t="shared" ref="BP67:CW67" si="78">BP$49*BP28</f>
        <v>281.02136544000001</v>
      </c>
      <c r="BQ67">
        <f t="shared" si="78"/>
        <v>360.56386656000001</v>
      </c>
      <c r="BR67">
        <f t="shared" si="78"/>
        <v>364.17367139606415</v>
      </c>
      <c r="BS67">
        <f t="shared" si="78"/>
        <v>354.49058381088508</v>
      </c>
      <c r="BT67">
        <f t="shared" si="78"/>
        <v>361.15317490628973</v>
      </c>
      <c r="BU67">
        <f t="shared" si="78"/>
        <v>366.93606244022692</v>
      </c>
      <c r="BV67">
        <f t="shared" si="78"/>
        <v>371.87006842754607</v>
      </c>
      <c r="BW67">
        <f t="shared" si="78"/>
        <v>375.98854581257729</v>
      </c>
      <c r="BX67">
        <f t="shared" si="78"/>
        <v>379.33152044529737</v>
      </c>
      <c r="BY67">
        <f t="shared" si="78"/>
        <v>381.95171144124856</v>
      </c>
      <c r="BZ67">
        <f t="shared" si="78"/>
        <v>383.91192892446236</v>
      </c>
      <c r="CA67">
        <f t="shared" si="78"/>
        <v>383.46434932253379</v>
      </c>
      <c r="CB67">
        <f t="shared" si="78"/>
        <v>382.48449798808309</v>
      </c>
      <c r="CC67">
        <f t="shared" si="78"/>
        <v>381.04036371619122</v>
      </c>
      <c r="CD67">
        <f t="shared" si="78"/>
        <v>383.1971266530615</v>
      </c>
      <c r="CE67">
        <f t="shared" si="78"/>
        <v>385.05018617261004</v>
      </c>
      <c r="CF67">
        <f t="shared" si="78"/>
        <v>386.63991201972476</v>
      </c>
      <c r="CG67">
        <f t="shared" si="78"/>
        <v>387.99312816942211</v>
      </c>
      <c r="CH67">
        <f t="shared" si="78"/>
        <v>389.10940401267982</v>
      </c>
      <c r="CI67">
        <f t="shared" si="78"/>
        <v>389.96258472933852</v>
      </c>
      <c r="CJ67">
        <f t="shared" si="78"/>
        <v>390.50084403628472</v>
      </c>
      <c r="CK67">
        <f t="shared" si="78"/>
        <v>390.65954236678186</v>
      </c>
      <c r="CL67">
        <f t="shared" si="78"/>
        <v>390.36693108154316</v>
      </c>
      <c r="CM67">
        <f t="shared" si="78"/>
        <v>389.55620768394255</v>
      </c>
      <c r="CN67">
        <f t="shared" si="78"/>
        <v>390.78842116426557</v>
      </c>
      <c r="CO67">
        <f t="shared" si="78"/>
        <v>391.41005602069021</v>
      </c>
      <c r="CP67">
        <f t="shared" si="78"/>
        <v>391.39562473715654</v>
      </c>
      <c r="CQ67">
        <f t="shared" si="78"/>
        <v>390.73878306332125</v>
      </c>
      <c r="CR67">
        <f t="shared" si="78"/>
        <v>389.45311922686125</v>
      </c>
      <c r="CS67">
        <f t="shared" si="78"/>
        <v>391.620350241773</v>
      </c>
      <c r="CT67">
        <f t="shared" si="78"/>
        <v>393.20074704830546</v>
      </c>
      <c r="CU67">
        <f t="shared" si="78"/>
        <v>394.23454482311564</v>
      </c>
      <c r="CV67">
        <f t="shared" si="78"/>
        <v>394.76810094962622</v>
      </c>
      <c r="CW67">
        <f t="shared" si="78"/>
        <v>394.85323734736477</v>
      </c>
      <c r="CX67">
        <f t="shared" ref="CX67:DQ67" si="79">CX$49*CX28</f>
        <v>394.85323734736477</v>
      </c>
      <c r="CY67">
        <f t="shared" si="79"/>
        <v>394.85323734736477</v>
      </c>
      <c r="CZ67">
        <f t="shared" si="79"/>
        <v>394.85323734736477</v>
      </c>
      <c r="DA67">
        <f t="shared" si="79"/>
        <v>394.85323734736477</v>
      </c>
      <c r="DB67">
        <f t="shared" si="79"/>
        <v>394.85323734736477</v>
      </c>
      <c r="DC67">
        <f t="shared" si="79"/>
        <v>394.85323734736477</v>
      </c>
      <c r="DD67">
        <f t="shared" si="79"/>
        <v>394.85323734736477</v>
      </c>
      <c r="DE67">
        <f t="shared" si="79"/>
        <v>394.85323734736477</v>
      </c>
      <c r="DF67">
        <f t="shared" si="79"/>
        <v>394.85323734736477</v>
      </c>
      <c r="DG67">
        <f t="shared" si="79"/>
        <v>394.85323734736477</v>
      </c>
      <c r="DH67">
        <f t="shared" si="79"/>
        <v>394.85323734736477</v>
      </c>
      <c r="DI67">
        <f t="shared" si="79"/>
        <v>394.85323734736477</v>
      </c>
      <c r="DJ67">
        <f t="shared" si="79"/>
        <v>394.85323734736477</v>
      </c>
      <c r="DK67">
        <f t="shared" si="79"/>
        <v>394.85323734736477</v>
      </c>
      <c r="DL67">
        <f t="shared" si="79"/>
        <v>394.85323734736477</v>
      </c>
      <c r="DM67">
        <f t="shared" si="79"/>
        <v>394.85323734736477</v>
      </c>
      <c r="DN67">
        <f t="shared" si="79"/>
        <v>394.85323734736477</v>
      </c>
      <c r="DO67">
        <f t="shared" si="79"/>
        <v>394.85323734736477</v>
      </c>
      <c r="DP67">
        <f t="shared" si="79"/>
        <v>394.85323734736477</v>
      </c>
      <c r="DQ67">
        <f t="shared" si="79"/>
        <v>394.85323734736477</v>
      </c>
    </row>
    <row r="68" spans="1:121" x14ac:dyDescent="0.25">
      <c r="A68" t="str">
        <f t="shared" si="48"/>
        <v>05_PRC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18.79956936</v>
      </c>
      <c r="BL68" t="str">
        <f t="shared" si="50"/>
        <v>05_PRC</v>
      </c>
      <c r="BM68" t="str">
        <f t="shared" si="51"/>
        <v>d_nonenergy_7_10_refi_gas_notliq</v>
      </c>
      <c r="BP68">
        <f t="shared" ref="BP68:CW68" si="80">BP$49*BP29</f>
        <v>13.586166</v>
      </c>
      <c r="BQ68">
        <f t="shared" si="80"/>
        <v>18.79956936</v>
      </c>
      <c r="BR68">
        <f t="shared" si="80"/>
        <v>18.987782275063019</v>
      </c>
      <c r="BS68">
        <f t="shared" si="80"/>
        <v>18.482912282367185</v>
      </c>
      <c r="BT68">
        <f t="shared" si="80"/>
        <v>18.830295520211777</v>
      </c>
      <c r="BU68">
        <f t="shared" si="80"/>
        <v>19.131811577082772</v>
      </c>
      <c r="BV68">
        <f t="shared" si="80"/>
        <v>19.389067493118457</v>
      </c>
      <c r="BW68">
        <f t="shared" si="80"/>
        <v>19.603802269501276</v>
      </c>
      <c r="BX68">
        <f t="shared" si="80"/>
        <v>19.778102828445618</v>
      </c>
      <c r="BY68">
        <f t="shared" si="80"/>
        <v>19.914717910912945</v>
      </c>
      <c r="BZ68">
        <f t="shared" si="80"/>
        <v>20.016922396592406</v>
      </c>
      <c r="CA68">
        <f t="shared" si="80"/>
        <v>19.993585882451775</v>
      </c>
      <c r="CB68">
        <f t="shared" si="80"/>
        <v>19.942497060656514</v>
      </c>
      <c r="CC68">
        <f t="shared" si="80"/>
        <v>19.867200823491647</v>
      </c>
      <c r="CD68">
        <f t="shared" si="80"/>
        <v>19.979653063400225</v>
      </c>
      <c r="CE68">
        <f t="shared" si="80"/>
        <v>20.076270401400077</v>
      </c>
      <c r="CF68">
        <f t="shared" si="80"/>
        <v>20.159157690166282</v>
      </c>
      <c r="CG68">
        <f t="shared" si="80"/>
        <v>20.229713514597663</v>
      </c>
      <c r="CH68">
        <f t="shared" si="80"/>
        <v>20.287915423015246</v>
      </c>
      <c r="CI68">
        <f t="shared" si="80"/>
        <v>20.332399719826419</v>
      </c>
      <c r="CJ68">
        <f t="shared" si="80"/>
        <v>20.360464215781445</v>
      </c>
      <c r="CK68">
        <f t="shared" si="80"/>
        <v>20.368738645218762</v>
      </c>
      <c r="CL68">
        <f t="shared" si="80"/>
        <v>20.353482079981525</v>
      </c>
      <c r="CM68">
        <f t="shared" si="80"/>
        <v>20.3112114806273</v>
      </c>
      <c r="CN68">
        <f t="shared" si="80"/>
        <v>20.375458303279469</v>
      </c>
      <c r="CO68">
        <f t="shared" si="80"/>
        <v>20.407869947051328</v>
      </c>
      <c r="CP68">
        <f t="shared" si="80"/>
        <v>20.407117509159168</v>
      </c>
      <c r="CQ68">
        <f t="shared" si="80"/>
        <v>20.372870204448308</v>
      </c>
      <c r="CR68">
        <f t="shared" si="80"/>
        <v>20.305836514417834</v>
      </c>
      <c r="CS68">
        <f t="shared" si="80"/>
        <v>20.418834553219362</v>
      </c>
      <c r="CT68">
        <f t="shared" si="80"/>
        <v>20.501235431777129</v>
      </c>
      <c r="CU68">
        <f t="shared" si="80"/>
        <v>20.555136986464731</v>
      </c>
      <c r="CV68">
        <f t="shared" si="80"/>
        <v>20.58295626160033</v>
      </c>
      <c r="CW68">
        <f t="shared" si="80"/>
        <v>20.587395218919092</v>
      </c>
      <c r="CX68">
        <f t="shared" ref="CX68:DQ68" si="81">CX$49*CX29</f>
        <v>20.587395218919092</v>
      </c>
      <c r="CY68">
        <f t="shared" si="81"/>
        <v>20.587395218919092</v>
      </c>
      <c r="CZ68">
        <f t="shared" si="81"/>
        <v>20.587395218919092</v>
      </c>
      <c r="DA68">
        <f t="shared" si="81"/>
        <v>20.587395218919092</v>
      </c>
      <c r="DB68">
        <f t="shared" si="81"/>
        <v>20.587395218919092</v>
      </c>
      <c r="DC68">
        <f t="shared" si="81"/>
        <v>20.587395218919092</v>
      </c>
      <c r="DD68">
        <f t="shared" si="81"/>
        <v>20.587395218919092</v>
      </c>
      <c r="DE68">
        <f t="shared" si="81"/>
        <v>20.587395218919092</v>
      </c>
      <c r="DF68">
        <f t="shared" si="81"/>
        <v>20.587395218919092</v>
      </c>
      <c r="DG68">
        <f t="shared" si="81"/>
        <v>20.587395218919092</v>
      </c>
      <c r="DH68">
        <f t="shared" si="81"/>
        <v>20.587395218919092</v>
      </c>
      <c r="DI68">
        <f t="shared" si="81"/>
        <v>20.587395218919092</v>
      </c>
      <c r="DJ68">
        <f t="shared" si="81"/>
        <v>20.587395218919092</v>
      </c>
      <c r="DK68">
        <f t="shared" si="81"/>
        <v>20.587395218919092</v>
      </c>
      <c r="DL68">
        <f t="shared" si="81"/>
        <v>20.587395218919092</v>
      </c>
      <c r="DM68">
        <f t="shared" si="81"/>
        <v>20.587395218919092</v>
      </c>
      <c r="DN68">
        <f t="shared" si="81"/>
        <v>20.587395218919092</v>
      </c>
      <c r="DO68">
        <f t="shared" si="81"/>
        <v>20.587395218919092</v>
      </c>
      <c r="DP68">
        <f t="shared" si="81"/>
        <v>20.587395218919092</v>
      </c>
      <c r="DQ68">
        <f t="shared" si="81"/>
        <v>20.587395218919092</v>
      </c>
    </row>
    <row r="69" spans="1:121" x14ac:dyDescent="0.25">
      <c r="A69" t="str">
        <f t="shared" si="48"/>
        <v>05_PRC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05_PRC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05_PRC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2006.6836264200001</v>
      </c>
      <c r="BL70" t="str">
        <f t="shared" si="50"/>
        <v>05_PRC</v>
      </c>
      <c r="BM70" t="str">
        <f t="shared" si="51"/>
        <v>d_nonenergy_7_x_other_petrol_prod</v>
      </c>
      <c r="BP70">
        <f t="shared" ref="BP70:CW70" si="84">BP$49*BP31</f>
        <v>2023.0018259579999</v>
      </c>
      <c r="BQ70">
        <f t="shared" si="84"/>
        <v>2006.6836264200001</v>
      </c>
      <c r="BR70">
        <f t="shared" si="84"/>
        <v>2026.773649106442</v>
      </c>
      <c r="BS70">
        <f t="shared" si="84"/>
        <v>1972.8833536207844</v>
      </c>
      <c r="BT70">
        <f t="shared" si="84"/>
        <v>2009.9633655150305</v>
      </c>
      <c r="BU70">
        <f t="shared" si="84"/>
        <v>2042.1474715889237</v>
      </c>
      <c r="BV70">
        <f t="shared" si="84"/>
        <v>2069.6072088107176</v>
      </c>
      <c r="BW70">
        <f t="shared" si="84"/>
        <v>2092.5281997940115</v>
      </c>
      <c r="BX70">
        <f t="shared" si="84"/>
        <v>2111.1332045689433</v>
      </c>
      <c r="BY70">
        <f t="shared" si="84"/>
        <v>2125.715626318055</v>
      </c>
      <c r="BZ70">
        <f t="shared" si="84"/>
        <v>2136.625028764051</v>
      </c>
      <c r="CA70">
        <f t="shared" si="84"/>
        <v>2134.134067406002</v>
      </c>
      <c r="CB70">
        <f t="shared" si="84"/>
        <v>2128.6807987578504</v>
      </c>
      <c r="CC70">
        <f t="shared" si="84"/>
        <v>2120.6436079394657</v>
      </c>
      <c r="CD70">
        <f t="shared" si="84"/>
        <v>2132.6468652618873</v>
      </c>
      <c r="CE70">
        <f t="shared" si="84"/>
        <v>2142.9598903360206</v>
      </c>
      <c r="CF70">
        <f t="shared" si="84"/>
        <v>2151.8073571061582</v>
      </c>
      <c r="CG70">
        <f t="shared" si="84"/>
        <v>2159.338551833217</v>
      </c>
      <c r="CH70">
        <f t="shared" si="84"/>
        <v>2165.5510780039745</v>
      </c>
      <c r="CI70">
        <f t="shared" si="84"/>
        <v>2170.299373474706</v>
      </c>
      <c r="CJ70">
        <f t="shared" si="84"/>
        <v>2173.2950040361434</v>
      </c>
      <c r="CK70">
        <f t="shared" si="84"/>
        <v>2174.1782243776242</v>
      </c>
      <c r="CL70">
        <f t="shared" si="84"/>
        <v>2172.5497243268669</v>
      </c>
      <c r="CM70">
        <f t="shared" si="84"/>
        <v>2168.0377209943035</v>
      </c>
      <c r="CN70">
        <f t="shared" si="84"/>
        <v>2174.8954869673858</v>
      </c>
      <c r="CO70">
        <f t="shared" si="84"/>
        <v>2178.3551361549221</v>
      </c>
      <c r="CP70">
        <f t="shared" si="84"/>
        <v>2178.2748202301691</v>
      </c>
      <c r="CQ70">
        <f t="shared" si="84"/>
        <v>2174.6192308761642</v>
      </c>
      <c r="CR70">
        <f t="shared" si="84"/>
        <v>2167.4639920711265</v>
      </c>
      <c r="CS70">
        <f t="shared" si="84"/>
        <v>2179.5255084781493</v>
      </c>
      <c r="CT70">
        <f t="shared" si="84"/>
        <v>2188.3210553674471</v>
      </c>
      <c r="CU70">
        <f t="shared" si="84"/>
        <v>2194.0745577567272</v>
      </c>
      <c r="CV70">
        <f t="shared" si="84"/>
        <v>2197.0440132184181</v>
      </c>
      <c r="CW70">
        <f t="shared" si="84"/>
        <v>2197.5178316766687</v>
      </c>
      <c r="CX70">
        <f t="shared" ref="CX70:DQ70" si="85">CX$49*CX31</f>
        <v>2197.5178316766687</v>
      </c>
      <c r="CY70">
        <f t="shared" si="85"/>
        <v>2197.5178316766687</v>
      </c>
      <c r="CZ70">
        <f t="shared" si="85"/>
        <v>2197.5178316766687</v>
      </c>
      <c r="DA70">
        <f t="shared" si="85"/>
        <v>2197.5178316766687</v>
      </c>
      <c r="DB70">
        <f t="shared" si="85"/>
        <v>2197.5178316766687</v>
      </c>
      <c r="DC70">
        <f t="shared" si="85"/>
        <v>2197.5178316766687</v>
      </c>
      <c r="DD70">
        <f t="shared" si="85"/>
        <v>2197.5178316766687</v>
      </c>
      <c r="DE70">
        <f t="shared" si="85"/>
        <v>2197.5178316766687</v>
      </c>
      <c r="DF70">
        <f t="shared" si="85"/>
        <v>2197.5178316766687</v>
      </c>
      <c r="DG70">
        <f t="shared" si="85"/>
        <v>2197.5178316766687</v>
      </c>
      <c r="DH70">
        <f t="shared" si="85"/>
        <v>2197.5178316766687</v>
      </c>
      <c r="DI70">
        <f t="shared" si="85"/>
        <v>2197.5178316766687</v>
      </c>
      <c r="DJ70">
        <f t="shared" si="85"/>
        <v>2197.5178316766687</v>
      </c>
      <c r="DK70">
        <f t="shared" si="85"/>
        <v>2197.5178316766687</v>
      </c>
      <c r="DL70">
        <f t="shared" si="85"/>
        <v>2197.5178316766687</v>
      </c>
      <c r="DM70">
        <f t="shared" si="85"/>
        <v>2197.5178316766687</v>
      </c>
      <c r="DN70">
        <f t="shared" si="85"/>
        <v>2197.5178316766687</v>
      </c>
      <c r="DO70">
        <f t="shared" si="85"/>
        <v>2197.5178316766687</v>
      </c>
      <c r="DP70">
        <f t="shared" si="85"/>
        <v>2197.5178316766687</v>
      </c>
      <c r="DQ70">
        <f t="shared" si="85"/>
        <v>2197.5178316766687</v>
      </c>
    </row>
    <row r="71" spans="1:121" x14ac:dyDescent="0.25">
      <c r="A71" t="str">
        <f t="shared" si="48"/>
        <v>05_PRC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371.5520296972262</v>
      </c>
      <c r="BL71" t="str">
        <f t="shared" si="50"/>
        <v>05_PRC</v>
      </c>
      <c r="BM71" t="str">
        <f t="shared" si="51"/>
        <v>d_nonenergy_8_1_natural_gas</v>
      </c>
      <c r="BP71">
        <f t="shared" ref="BP71:CW71" si="86">BP$49*BP32</f>
        <v>396.9275854910631</v>
      </c>
      <c r="BQ71">
        <f t="shared" si="86"/>
        <v>371.5520296972262</v>
      </c>
      <c r="BR71">
        <f t="shared" si="86"/>
        <v>375.27184312846839</v>
      </c>
      <c r="BS71">
        <f t="shared" si="86"/>
        <v>365.29366400493547</v>
      </c>
      <c r="BT71">
        <f t="shared" si="86"/>
        <v>372.15929718154308</v>
      </c>
      <c r="BU71">
        <f t="shared" si="86"/>
        <v>378.11841788114208</v>
      </c>
      <c r="BV71">
        <f t="shared" si="86"/>
        <v>383.20278741771529</v>
      </c>
      <c r="BW71">
        <f t="shared" si="86"/>
        <v>387.44677516465674</v>
      </c>
      <c r="BX71">
        <f t="shared" si="86"/>
        <v>390.89162675742381</v>
      </c>
      <c r="BY71">
        <f t="shared" si="86"/>
        <v>393.59166792357894</v>
      </c>
      <c r="BZ71">
        <f t="shared" si="86"/>
        <v>395.61162292207814</v>
      </c>
      <c r="CA71">
        <f t="shared" si="86"/>
        <v>395.15040335747165</v>
      </c>
      <c r="CB71">
        <f t="shared" si="86"/>
        <v>394.14069110984661</v>
      </c>
      <c r="CC71">
        <f t="shared" si="86"/>
        <v>392.65254692891142</v>
      </c>
      <c r="CD71">
        <f t="shared" si="86"/>
        <v>394.87503709248568</v>
      </c>
      <c r="CE71">
        <f t="shared" si="86"/>
        <v>396.78456849452772</v>
      </c>
      <c r="CF71">
        <f t="shared" si="86"/>
        <v>398.42274114558381</v>
      </c>
      <c r="CG71">
        <f t="shared" si="86"/>
        <v>399.81719647976922</v>
      </c>
      <c r="CH71">
        <f t="shared" si="86"/>
        <v>400.96749076527652</v>
      </c>
      <c r="CI71">
        <f t="shared" si="86"/>
        <v>401.84667211530319</v>
      </c>
      <c r="CJ71">
        <f t="shared" si="86"/>
        <v>402.4013348437328</v>
      </c>
      <c r="CK71">
        <f t="shared" si="86"/>
        <v>402.56486949674263</v>
      </c>
      <c r="CL71">
        <f t="shared" si="86"/>
        <v>402.26334089938206</v>
      </c>
      <c r="CM71">
        <f t="shared" si="86"/>
        <v>401.42791075277466</v>
      </c>
      <c r="CN71">
        <f t="shared" si="86"/>
        <v>402.6976758681821</v>
      </c>
      <c r="CO71">
        <f t="shared" si="86"/>
        <v>403.33825501117468</v>
      </c>
      <c r="CP71">
        <f t="shared" si="86"/>
        <v>403.32338393510372</v>
      </c>
      <c r="CQ71">
        <f t="shared" si="86"/>
        <v>402.64652504896065</v>
      </c>
      <c r="CR71">
        <f t="shared" si="86"/>
        <v>401.32168068088106</v>
      </c>
      <c r="CS71">
        <f t="shared" si="86"/>
        <v>403.55495793657423</v>
      </c>
      <c r="CT71">
        <f t="shared" si="86"/>
        <v>405.1835172450717</v>
      </c>
      <c r="CU71">
        <f t="shared" si="86"/>
        <v>406.24881994772977</v>
      </c>
      <c r="CV71">
        <f t="shared" si="86"/>
        <v>406.79863616656991</v>
      </c>
      <c r="CW71">
        <f t="shared" si="86"/>
        <v>406.88636709114274</v>
      </c>
      <c r="CX71">
        <f t="shared" ref="CX71:DQ71" si="87">CX$49*CX32</f>
        <v>406.88636709114274</v>
      </c>
      <c r="CY71">
        <f t="shared" si="87"/>
        <v>406.88636709114274</v>
      </c>
      <c r="CZ71">
        <f t="shared" si="87"/>
        <v>406.88636709114274</v>
      </c>
      <c r="DA71">
        <f t="shared" si="87"/>
        <v>406.88636709114274</v>
      </c>
      <c r="DB71">
        <f t="shared" si="87"/>
        <v>406.88636709114274</v>
      </c>
      <c r="DC71">
        <f t="shared" si="87"/>
        <v>406.88636709114274</v>
      </c>
      <c r="DD71">
        <f t="shared" si="87"/>
        <v>406.88636709114274</v>
      </c>
      <c r="DE71">
        <f t="shared" si="87"/>
        <v>406.88636709114274</v>
      </c>
      <c r="DF71">
        <f t="shared" si="87"/>
        <v>406.88636709114274</v>
      </c>
      <c r="DG71">
        <f t="shared" si="87"/>
        <v>406.88636709114274</v>
      </c>
      <c r="DH71">
        <f t="shared" si="87"/>
        <v>406.88636709114274</v>
      </c>
      <c r="DI71">
        <f t="shared" si="87"/>
        <v>406.88636709114274</v>
      </c>
      <c r="DJ71">
        <f t="shared" si="87"/>
        <v>406.88636709114274</v>
      </c>
      <c r="DK71">
        <f t="shared" si="87"/>
        <v>406.88636709114274</v>
      </c>
      <c r="DL71">
        <f t="shared" si="87"/>
        <v>406.88636709114274</v>
      </c>
      <c r="DM71">
        <f t="shared" si="87"/>
        <v>406.88636709114274</v>
      </c>
      <c r="DN71">
        <f t="shared" si="87"/>
        <v>406.88636709114274</v>
      </c>
      <c r="DO71">
        <f t="shared" si="87"/>
        <v>406.88636709114274</v>
      </c>
      <c r="DP71">
        <f t="shared" si="87"/>
        <v>406.88636709114274</v>
      </c>
      <c r="DQ71">
        <f t="shared" si="87"/>
        <v>406.88636709114274</v>
      </c>
    </row>
    <row r="72" spans="1:121" x14ac:dyDescent="0.25">
      <c r="A72" t="str">
        <f t="shared" si="48"/>
        <v>05_PRC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05_PRC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05_PRC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05_PRC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05_PRC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05_PRC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05_PRC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05_PRC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05_PRC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05_PRC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05_PRC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05_PRC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05_PRC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05_PRC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05_PRC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05_PRC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05_PRC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05_PRC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05_PRC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05_PRC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05_PRC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05_PRC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05_PRC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05_PRC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05_PRC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05_PRC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05_PRC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05_PRC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05_PRC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05_PRC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05_PRC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05_PRC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05_PRC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05_PRC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05_PRC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05_PRC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05_PRC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05_PRC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05_PRC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05_PRC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05_PRC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05_PRC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05_PRC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05_PRC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05_PRC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05_PRC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05_PRC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05_PRC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05_PRC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05_PRC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05_PRC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05_PRC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05_PRC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05_PRC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05_PRC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05_PRC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05_PRC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05_PRC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05_PRC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05_PRC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05_PRC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05_PRC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05_PRC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05_PRC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05_PRC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05_PRC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05_PRC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05_PRC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05_PRC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05_PRC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05_PRC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05_PRC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05_PRC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05_PRC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05_PRC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05_PRC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05_PRC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05_PRC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05_PRC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05_PRC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05_PRC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05_PRC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05_PRC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05_PRC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05_PRC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05_PRC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05_PRC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05_PRC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05_PRC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05_PRC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05_PRC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05_PRC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topLeftCell="A6" workbookViewId="0">
      <selection activeCell="A13" sqref="A13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06_HKC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06_HKC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06_HKC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06_HKC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06_HKC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06_HKC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06_HKC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06_HKC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06_HKC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06_HKC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06_HKC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06_HKC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06_HKC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06_HKC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06_HKC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06_HKC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ref="L31:AQ35" si="26">K31*(1-$G$4)</f>
        <v>0</v>
      </c>
      <c r="M31" s="33">
        <f t="shared" si="26"/>
        <v>0</v>
      </c>
      <c r="N31" s="33">
        <f t="shared" si="26"/>
        <v>0</v>
      </c>
      <c r="O31" s="33">
        <f t="shared" si="26"/>
        <v>0</v>
      </c>
      <c r="P31" s="33">
        <f t="shared" si="26"/>
        <v>0</v>
      </c>
      <c r="Q31" s="33">
        <f t="shared" si="26"/>
        <v>0</v>
      </c>
      <c r="R31" s="33">
        <f t="shared" si="26"/>
        <v>0</v>
      </c>
      <c r="S31" s="33">
        <f t="shared" si="26"/>
        <v>0</v>
      </c>
      <c r="T31" s="33">
        <f t="shared" si="26"/>
        <v>0</v>
      </c>
      <c r="U31" s="33">
        <f t="shared" si="26"/>
        <v>0</v>
      </c>
      <c r="V31" s="33">
        <f t="shared" si="26"/>
        <v>0</v>
      </c>
      <c r="W31" s="33">
        <f t="shared" si="26"/>
        <v>0</v>
      </c>
      <c r="X31" s="33">
        <f t="shared" si="26"/>
        <v>0</v>
      </c>
      <c r="Y31" s="33">
        <f t="shared" si="26"/>
        <v>0</v>
      </c>
      <c r="Z31" s="33">
        <f t="shared" si="26"/>
        <v>0</v>
      </c>
      <c r="AA31" s="33">
        <f t="shared" si="26"/>
        <v>0</v>
      </c>
      <c r="AB31" s="33">
        <f t="shared" si="26"/>
        <v>0</v>
      </c>
      <c r="AC31" s="33">
        <f t="shared" si="26"/>
        <v>0</v>
      </c>
      <c r="AD31" s="33">
        <f t="shared" si="26"/>
        <v>0</v>
      </c>
      <c r="AE31" s="33">
        <f t="shared" si="26"/>
        <v>0</v>
      </c>
      <c r="AF31" s="33">
        <f t="shared" si="26"/>
        <v>0</v>
      </c>
      <c r="AG31" s="33">
        <f t="shared" si="26"/>
        <v>0</v>
      </c>
      <c r="AH31" s="33">
        <f t="shared" si="26"/>
        <v>0</v>
      </c>
      <c r="AI31" s="33">
        <f t="shared" si="26"/>
        <v>0</v>
      </c>
      <c r="AJ31" s="33">
        <f t="shared" si="26"/>
        <v>0</v>
      </c>
      <c r="AK31" s="33">
        <f t="shared" si="26"/>
        <v>0</v>
      </c>
      <c r="AL31" s="33">
        <f t="shared" si="26"/>
        <v>0</v>
      </c>
      <c r="AM31" s="33">
        <f t="shared" si="26"/>
        <v>0</v>
      </c>
      <c r="AN31" s="33">
        <f t="shared" si="26"/>
        <v>0</v>
      </c>
      <c r="AO31" s="33">
        <f t="shared" si="26"/>
        <v>0</v>
      </c>
      <c r="AP31" s="33">
        <f t="shared" si="26"/>
        <v>0</v>
      </c>
      <c r="AQ31" s="33">
        <f t="shared" si="26"/>
        <v>0</v>
      </c>
      <c r="AR31" s="33">
        <f t="shared" ref="AR31:BK31" si="27">AQ31*(1-$G$4)</f>
        <v>0</v>
      </c>
      <c r="AS31" s="33">
        <f t="shared" si="27"/>
        <v>0</v>
      </c>
      <c r="AT31" s="33">
        <f t="shared" si="27"/>
        <v>0</v>
      </c>
      <c r="AU31" s="33">
        <f t="shared" si="27"/>
        <v>0</v>
      </c>
      <c r="AV31" s="33">
        <f t="shared" si="27"/>
        <v>0</v>
      </c>
      <c r="AW31" s="33">
        <f t="shared" si="27"/>
        <v>0</v>
      </c>
      <c r="AX31" s="33">
        <f t="shared" si="27"/>
        <v>0</v>
      </c>
      <c r="AY31" s="33">
        <f t="shared" si="27"/>
        <v>0</v>
      </c>
      <c r="AZ31" s="33">
        <f t="shared" si="27"/>
        <v>0</v>
      </c>
      <c r="BA31" s="33">
        <f t="shared" si="27"/>
        <v>0</v>
      </c>
      <c r="BB31" s="33">
        <f t="shared" si="27"/>
        <v>0</v>
      </c>
      <c r="BC31" s="33">
        <f t="shared" si="27"/>
        <v>0</v>
      </c>
      <c r="BD31" s="33">
        <f t="shared" si="27"/>
        <v>0</v>
      </c>
      <c r="BE31" s="33">
        <f t="shared" si="27"/>
        <v>0</v>
      </c>
      <c r="BF31" s="33">
        <f t="shared" si="27"/>
        <v>0</v>
      </c>
      <c r="BG31" s="33">
        <f t="shared" si="27"/>
        <v>0</v>
      </c>
      <c r="BH31" s="33">
        <f t="shared" si="27"/>
        <v>0</v>
      </c>
      <c r="BI31" s="33">
        <f t="shared" si="27"/>
        <v>0</v>
      </c>
      <c r="BJ31" s="33">
        <f t="shared" si="27"/>
        <v>0</v>
      </c>
      <c r="BK31" s="33">
        <f t="shared" si="27"/>
        <v>0</v>
      </c>
      <c r="BL31" t="str">
        <f t="shared" si="6"/>
        <v>06_HKC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06_HKC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06_HKC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06_HKC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06_HKC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06_HKC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06_HKC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06_HKC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06_HKC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06_HKC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06_HKC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06_HKC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06_HKC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06_HKC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06_HKC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06_HKC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0">SUM(K15:K46)*1000</f>
        <v>0</v>
      </c>
      <c r="L47" s="33">
        <f t="shared" si="40"/>
        <v>0</v>
      </c>
      <c r="M47" s="33">
        <f t="shared" si="40"/>
        <v>0</v>
      </c>
      <c r="N47" s="33">
        <f t="shared" si="40"/>
        <v>0</v>
      </c>
      <c r="O47" s="33">
        <f t="shared" si="40"/>
        <v>0</v>
      </c>
      <c r="P47" s="33">
        <f t="shared" si="40"/>
        <v>0</v>
      </c>
      <c r="Q47" s="33">
        <f t="shared" si="40"/>
        <v>0</v>
      </c>
      <c r="R47" s="33">
        <f t="shared" si="40"/>
        <v>0</v>
      </c>
      <c r="S47" s="33">
        <f t="shared" si="40"/>
        <v>0</v>
      </c>
      <c r="T47" s="33">
        <f t="shared" si="40"/>
        <v>0</v>
      </c>
      <c r="U47" s="33">
        <f t="shared" si="40"/>
        <v>0</v>
      </c>
      <c r="V47" s="33">
        <f t="shared" si="40"/>
        <v>0</v>
      </c>
      <c r="W47" s="33">
        <f t="shared" si="40"/>
        <v>0</v>
      </c>
      <c r="X47" s="33">
        <f t="shared" si="40"/>
        <v>0</v>
      </c>
      <c r="Y47" s="33">
        <f t="shared" si="40"/>
        <v>0</v>
      </c>
      <c r="Z47" s="33">
        <f t="shared" si="40"/>
        <v>0</v>
      </c>
      <c r="AA47" s="33">
        <f t="shared" si="40"/>
        <v>0</v>
      </c>
      <c r="AB47" s="33">
        <f t="shared" si="40"/>
        <v>0</v>
      </c>
      <c r="AC47" s="33">
        <f t="shared" si="40"/>
        <v>0</v>
      </c>
      <c r="AD47" s="33">
        <f t="shared" si="40"/>
        <v>0</v>
      </c>
      <c r="AE47" s="33">
        <f t="shared" si="40"/>
        <v>0</v>
      </c>
      <c r="AF47" s="33">
        <f t="shared" si="40"/>
        <v>0</v>
      </c>
      <c r="AG47" s="33">
        <f t="shared" si="40"/>
        <v>0</v>
      </c>
      <c r="AH47" s="33">
        <f t="shared" si="40"/>
        <v>0</v>
      </c>
      <c r="AI47" s="33">
        <f t="shared" si="40"/>
        <v>0</v>
      </c>
      <c r="AJ47" s="33">
        <f t="shared" si="40"/>
        <v>0</v>
      </c>
      <c r="AK47" s="33">
        <f t="shared" si="40"/>
        <v>0</v>
      </c>
      <c r="AL47" s="33">
        <f t="shared" si="40"/>
        <v>0</v>
      </c>
      <c r="AM47" s="33">
        <f t="shared" si="40"/>
        <v>0</v>
      </c>
      <c r="AN47" s="33">
        <f t="shared" si="40"/>
        <v>0</v>
      </c>
      <c r="AO47" s="33">
        <f t="shared" si="40"/>
        <v>0</v>
      </c>
      <c r="AP47" s="33">
        <f t="shared" si="40"/>
        <v>0</v>
      </c>
      <c r="AQ47" s="33">
        <f t="shared" ref="AQ47:BK47" si="41">SUM(AQ15:AQ46)*1000</f>
        <v>0</v>
      </c>
      <c r="AR47" s="33">
        <f t="shared" si="41"/>
        <v>0</v>
      </c>
      <c r="AS47" s="33">
        <f t="shared" si="41"/>
        <v>0</v>
      </c>
      <c r="AT47" s="33">
        <f t="shared" si="41"/>
        <v>0</v>
      </c>
      <c r="AU47" s="33">
        <f t="shared" si="41"/>
        <v>0</v>
      </c>
      <c r="AV47" s="33">
        <f t="shared" si="41"/>
        <v>0</v>
      </c>
      <c r="AW47" s="33">
        <f t="shared" si="41"/>
        <v>0</v>
      </c>
      <c r="AX47" s="33">
        <f t="shared" si="41"/>
        <v>0</v>
      </c>
      <c r="AY47" s="33">
        <f t="shared" si="41"/>
        <v>0</v>
      </c>
      <c r="AZ47" s="33">
        <f t="shared" si="41"/>
        <v>0</v>
      </c>
      <c r="BA47" s="33">
        <f t="shared" si="41"/>
        <v>0</v>
      </c>
      <c r="BB47" s="33">
        <f t="shared" si="41"/>
        <v>0</v>
      </c>
      <c r="BC47" s="33">
        <f t="shared" si="41"/>
        <v>0</v>
      </c>
      <c r="BD47" s="33">
        <f t="shared" si="41"/>
        <v>0</v>
      </c>
      <c r="BE47" s="33">
        <f t="shared" si="41"/>
        <v>0</v>
      </c>
      <c r="BF47" s="33">
        <f t="shared" si="41"/>
        <v>0</v>
      </c>
      <c r="BG47" s="33">
        <f t="shared" si="41"/>
        <v>0</v>
      </c>
      <c r="BH47" s="33">
        <f t="shared" si="41"/>
        <v>0</v>
      </c>
      <c r="BI47" s="33">
        <f t="shared" si="41"/>
        <v>0</v>
      </c>
      <c r="BJ47" s="33">
        <f t="shared" si="41"/>
        <v>0</v>
      </c>
      <c r="BK47" s="33">
        <f t="shared" si="41"/>
        <v>0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06_HKC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06_HKC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06_HKC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06_HKC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06_HKC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06_HKC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06_HKC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06_HKC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06_HKC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06_HKC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06_HKC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06_HKC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06_HKC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06_HKC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06_HKC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06_HKC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06_HKC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06_HKC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06_HKC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06_HKC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06_HKC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06_HKC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06_HKC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06_HKC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06_HKC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06_HKC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06_HKC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06_HKC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06_HKC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06_HKC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06_HKC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06_HKC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06_HKC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</v>
      </c>
      <c r="BL70" t="str">
        <f t="shared" si="50"/>
        <v>06_HKC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</v>
      </c>
      <c r="BR70">
        <f t="shared" si="84"/>
        <v>0</v>
      </c>
      <c r="BS70">
        <f t="shared" si="84"/>
        <v>0</v>
      </c>
      <c r="BT70">
        <f t="shared" si="84"/>
        <v>0</v>
      </c>
      <c r="BU70">
        <f t="shared" si="84"/>
        <v>0</v>
      </c>
      <c r="BV70">
        <f t="shared" si="84"/>
        <v>0</v>
      </c>
      <c r="BW70">
        <f t="shared" si="84"/>
        <v>0</v>
      </c>
      <c r="BX70">
        <f t="shared" si="84"/>
        <v>0</v>
      </c>
      <c r="BY70">
        <f t="shared" si="84"/>
        <v>0</v>
      </c>
      <c r="BZ70">
        <f t="shared" si="84"/>
        <v>0</v>
      </c>
      <c r="CA70">
        <f t="shared" si="84"/>
        <v>0</v>
      </c>
      <c r="CB70">
        <f t="shared" si="84"/>
        <v>0</v>
      </c>
      <c r="CC70">
        <f t="shared" si="84"/>
        <v>0</v>
      </c>
      <c r="CD70">
        <f t="shared" si="84"/>
        <v>0</v>
      </c>
      <c r="CE70">
        <f t="shared" si="84"/>
        <v>0</v>
      </c>
      <c r="CF70">
        <f t="shared" si="84"/>
        <v>0</v>
      </c>
      <c r="CG70">
        <f t="shared" si="84"/>
        <v>0</v>
      </c>
      <c r="CH70">
        <f t="shared" si="84"/>
        <v>0</v>
      </c>
      <c r="CI70">
        <f t="shared" si="84"/>
        <v>0</v>
      </c>
      <c r="CJ70">
        <f t="shared" si="84"/>
        <v>0</v>
      </c>
      <c r="CK70">
        <f t="shared" si="84"/>
        <v>0</v>
      </c>
      <c r="CL70">
        <f t="shared" si="84"/>
        <v>0</v>
      </c>
      <c r="CM70">
        <f t="shared" si="84"/>
        <v>0</v>
      </c>
      <c r="CN70">
        <f t="shared" si="84"/>
        <v>0</v>
      </c>
      <c r="CO70">
        <f t="shared" si="84"/>
        <v>0</v>
      </c>
      <c r="CP70">
        <f t="shared" si="84"/>
        <v>0</v>
      </c>
      <c r="CQ70">
        <f t="shared" si="84"/>
        <v>0</v>
      </c>
      <c r="CR70">
        <f t="shared" si="84"/>
        <v>0</v>
      </c>
      <c r="CS70">
        <f t="shared" si="84"/>
        <v>0</v>
      </c>
      <c r="CT70">
        <f t="shared" si="84"/>
        <v>0</v>
      </c>
      <c r="CU70">
        <f t="shared" si="84"/>
        <v>0</v>
      </c>
      <c r="CV70">
        <f t="shared" si="84"/>
        <v>0</v>
      </c>
      <c r="CW70">
        <f t="shared" si="84"/>
        <v>0</v>
      </c>
      <c r="CX70">
        <f t="shared" ref="CX70:DQ70" si="85">CX$49*CX31</f>
        <v>0</v>
      </c>
      <c r="CY70">
        <f t="shared" si="85"/>
        <v>0</v>
      </c>
      <c r="CZ70">
        <f t="shared" si="85"/>
        <v>0</v>
      </c>
      <c r="DA70">
        <f t="shared" si="85"/>
        <v>0</v>
      </c>
      <c r="DB70">
        <f t="shared" si="85"/>
        <v>0</v>
      </c>
      <c r="DC70">
        <f t="shared" si="85"/>
        <v>0</v>
      </c>
      <c r="DD70">
        <f t="shared" si="85"/>
        <v>0</v>
      </c>
      <c r="DE70">
        <f t="shared" si="85"/>
        <v>0</v>
      </c>
      <c r="DF70">
        <f t="shared" si="85"/>
        <v>0</v>
      </c>
      <c r="DG70">
        <f t="shared" si="85"/>
        <v>0</v>
      </c>
      <c r="DH70">
        <f t="shared" si="85"/>
        <v>0</v>
      </c>
      <c r="DI70">
        <f t="shared" si="85"/>
        <v>0</v>
      </c>
      <c r="DJ70">
        <f t="shared" si="85"/>
        <v>0</v>
      </c>
      <c r="DK70">
        <f t="shared" si="85"/>
        <v>0</v>
      </c>
      <c r="DL70">
        <f t="shared" si="85"/>
        <v>0</v>
      </c>
      <c r="DM70">
        <f t="shared" si="85"/>
        <v>0</v>
      </c>
      <c r="DN70">
        <f t="shared" si="85"/>
        <v>0</v>
      </c>
      <c r="DO70">
        <f t="shared" si="85"/>
        <v>0</v>
      </c>
      <c r="DP70">
        <f t="shared" si="85"/>
        <v>0</v>
      </c>
      <c r="DQ70">
        <f t="shared" si="85"/>
        <v>0</v>
      </c>
    </row>
    <row r="71" spans="1:121" x14ac:dyDescent="0.25">
      <c r="A71" t="str">
        <f t="shared" si="48"/>
        <v>06_HKC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06_HKC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06_HKC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06_HKC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06_HKC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06_HKC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06_HKC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06_HKC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06_HKC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06_HKC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06_HKC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06_HKC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06_HKC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06_HKC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06_HKC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06_HKC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06_HKC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06_HKC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06_HKC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06_HKC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06_HKC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06_HKC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06_HKC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06_HKC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06_HKC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06_HKC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06_HKC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06_HKC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06_HKC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06_HKC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06_HKC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06_HKC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06_HKC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06_HKC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06_HKC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06_HKC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06_HKC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06_HKC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06_HKC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06_HKC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06_HKC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06_HKC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06_HKC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06_HKC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06_HKC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06_HKC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06_HKC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06_HKC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06_HKC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06_HKC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06_HKC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06_HKC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06_HKC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06_HKC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06_HKC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06_HKC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06_HKC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06_HKC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06_HKC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06_HKC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06_HKC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06_HKC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06_HKC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06_HKC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06_HKC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06_HKC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06_HKC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06_HKC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06_HKC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06_HKC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06_HKC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06_HKC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06_HKC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06_HKC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06_HKC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06_HKC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06_HKC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06_HKC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06_HKC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06_HKC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06_HKC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06_HKC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06_HKC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06_HKC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06_HKC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06_HKC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06_HKC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06_HKC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06_HKC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06_HKC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06_HKC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06_HKC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06_HKC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06_HKC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</f>
        <v>3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07_INA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</f>
        <v>3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07_INA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</f>
        <v>3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07_INA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</f>
        <v>3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07_INA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</f>
        <v>3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07_INA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</f>
        <v>3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07_INA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</f>
        <v>3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07_INA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</f>
        <v>3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07_INA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</f>
        <v>3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07_INA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</f>
        <v>3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07_INA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</f>
        <v>3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07_INA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</f>
        <v>3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07_INA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</f>
        <v>3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07_INA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</f>
        <v>3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07_INA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</f>
        <v>3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07_INA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</f>
        <v>3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07_INA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</f>
        <v>3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ref="L31:AQ35" si="26">K31*(1-$G$4)</f>
        <v>4.0931290570397842E-2</v>
      </c>
      <c r="M31" s="33">
        <f t="shared" si="26"/>
        <v>4.0931290570397842E-2</v>
      </c>
      <c r="N31" s="33">
        <f t="shared" si="26"/>
        <v>4.0931290570397842E-2</v>
      </c>
      <c r="O31" s="33">
        <f t="shared" si="26"/>
        <v>4.0931290570397842E-2</v>
      </c>
      <c r="P31" s="33">
        <f t="shared" si="26"/>
        <v>4.0931290570397842E-2</v>
      </c>
      <c r="Q31" s="33">
        <f t="shared" si="26"/>
        <v>4.0931290570397842E-2</v>
      </c>
      <c r="R31" s="33">
        <f t="shared" si="26"/>
        <v>4.0931290570397842E-2</v>
      </c>
      <c r="S31" s="33">
        <f t="shared" si="26"/>
        <v>4.0931290570397842E-2</v>
      </c>
      <c r="T31" s="33">
        <f t="shared" si="26"/>
        <v>4.0931290570397842E-2</v>
      </c>
      <c r="U31" s="33">
        <f t="shared" si="26"/>
        <v>4.0931290570397842E-2</v>
      </c>
      <c r="V31" s="33">
        <f t="shared" si="26"/>
        <v>4.0931290570397842E-2</v>
      </c>
      <c r="W31" s="33">
        <f t="shared" si="26"/>
        <v>4.0931290570397842E-2</v>
      </c>
      <c r="X31" s="33">
        <f t="shared" si="26"/>
        <v>4.0931290570397842E-2</v>
      </c>
      <c r="Y31" s="33">
        <f t="shared" si="26"/>
        <v>4.0931290570397842E-2</v>
      </c>
      <c r="Z31" s="33">
        <f t="shared" si="26"/>
        <v>4.0931290570397842E-2</v>
      </c>
      <c r="AA31" s="33">
        <f t="shared" si="26"/>
        <v>4.0931290570397842E-2</v>
      </c>
      <c r="AB31" s="33">
        <f t="shared" si="26"/>
        <v>4.0931290570397842E-2</v>
      </c>
      <c r="AC31" s="33">
        <f t="shared" si="26"/>
        <v>4.0931290570397842E-2</v>
      </c>
      <c r="AD31" s="33">
        <f t="shared" si="26"/>
        <v>4.0931290570397842E-2</v>
      </c>
      <c r="AE31" s="33">
        <f t="shared" si="26"/>
        <v>4.0931290570397842E-2</v>
      </c>
      <c r="AF31" s="33">
        <f t="shared" si="26"/>
        <v>4.0931290570397842E-2</v>
      </c>
      <c r="AG31" s="33">
        <f t="shared" si="26"/>
        <v>4.0931290570397842E-2</v>
      </c>
      <c r="AH31" s="33">
        <f t="shared" si="26"/>
        <v>4.0931290570397842E-2</v>
      </c>
      <c r="AI31" s="33">
        <f t="shared" si="26"/>
        <v>4.0931290570397842E-2</v>
      </c>
      <c r="AJ31" s="33">
        <f t="shared" si="26"/>
        <v>4.0931290570397842E-2</v>
      </c>
      <c r="AK31" s="33">
        <f t="shared" si="26"/>
        <v>4.0931290570397842E-2</v>
      </c>
      <c r="AL31" s="33">
        <f t="shared" si="26"/>
        <v>4.0931290570397842E-2</v>
      </c>
      <c r="AM31" s="33">
        <f t="shared" si="26"/>
        <v>4.0931290570397842E-2</v>
      </c>
      <c r="AN31" s="33">
        <f t="shared" si="26"/>
        <v>4.0931290570397842E-2</v>
      </c>
      <c r="AO31" s="33">
        <f t="shared" si="26"/>
        <v>4.0931290570397842E-2</v>
      </c>
      <c r="AP31" s="33">
        <f t="shared" si="26"/>
        <v>4.0931290570397842E-2</v>
      </c>
      <c r="AQ31" s="33">
        <f t="shared" si="26"/>
        <v>4.0931290570397842E-2</v>
      </c>
      <c r="AR31" s="33">
        <f t="shared" ref="AR31:BK31" si="27">AQ31*(1-$G$4)</f>
        <v>4.0931290570397842E-2</v>
      </c>
      <c r="AS31" s="33">
        <f t="shared" si="27"/>
        <v>4.0931290570397842E-2</v>
      </c>
      <c r="AT31" s="33">
        <f t="shared" si="27"/>
        <v>4.0931290570397842E-2</v>
      </c>
      <c r="AU31" s="33">
        <f t="shared" si="27"/>
        <v>4.0931290570397842E-2</v>
      </c>
      <c r="AV31" s="33">
        <f t="shared" si="27"/>
        <v>4.0931290570397842E-2</v>
      </c>
      <c r="AW31" s="33">
        <f t="shared" si="27"/>
        <v>4.0931290570397842E-2</v>
      </c>
      <c r="AX31" s="33">
        <f t="shared" si="27"/>
        <v>4.0931290570397842E-2</v>
      </c>
      <c r="AY31" s="33">
        <f t="shared" si="27"/>
        <v>4.0931290570397842E-2</v>
      </c>
      <c r="AZ31" s="33">
        <f t="shared" si="27"/>
        <v>4.0931290570397842E-2</v>
      </c>
      <c r="BA31" s="33">
        <f t="shared" si="27"/>
        <v>4.0931290570397842E-2</v>
      </c>
      <c r="BB31" s="33">
        <f t="shared" si="27"/>
        <v>4.0931290570397842E-2</v>
      </c>
      <c r="BC31" s="33">
        <f t="shared" si="27"/>
        <v>4.0931290570397842E-2</v>
      </c>
      <c r="BD31" s="33">
        <f t="shared" si="27"/>
        <v>4.0931290570397842E-2</v>
      </c>
      <c r="BE31" s="33">
        <f t="shared" si="27"/>
        <v>4.0931290570397842E-2</v>
      </c>
      <c r="BF31" s="33">
        <f t="shared" si="27"/>
        <v>4.0931290570397842E-2</v>
      </c>
      <c r="BG31" s="33">
        <f t="shared" si="27"/>
        <v>4.0931290570397842E-2</v>
      </c>
      <c r="BH31" s="33">
        <f t="shared" si="27"/>
        <v>4.0931290570397842E-2</v>
      </c>
      <c r="BI31" s="33">
        <f t="shared" si="27"/>
        <v>4.0931290570397842E-2</v>
      </c>
      <c r="BJ31" s="33">
        <f t="shared" si="27"/>
        <v>4.0931290570397842E-2</v>
      </c>
      <c r="BK31" s="33">
        <f t="shared" si="27"/>
        <v>4.0931290570397842E-2</v>
      </c>
      <c r="BL31" t="str">
        <f t="shared" si="6"/>
        <v>07_INA</v>
      </c>
      <c r="BM31" t="str">
        <f t="shared" si="7"/>
        <v>d_nonenergy_7_x_other_petrol_prod</v>
      </c>
      <c r="BP31" s="4">
        <f t="shared" si="8"/>
        <v>318.44587168672177</v>
      </c>
      <c r="BQ31" s="4">
        <f t="shared" si="9"/>
        <v>289.63281117563781</v>
      </c>
      <c r="BR31" s="4" cm="1">
        <f t="array" ref="BR31">L31*INDEX(prod_est,$H31+$I31-1,MATCH(BR$14,$BQ$14:$DQ$14,0))</f>
        <v>296.75551182859772</v>
      </c>
      <c r="BS31" s="4" cm="1">
        <f t="array" ref="BS31">M31*INDEX(prod_est,$H31+$I31-1,MATCH(BS$14,$BQ$14:$DQ$14,0))</f>
        <v>281.20242567852978</v>
      </c>
      <c r="BT31" s="4" cm="1">
        <f t="array" ref="BT31">N31*INDEX(prod_est,$H31+$I31-1,MATCH(BT$14,$BQ$14:$DQ$14,0))</f>
        <v>293.39971364763676</v>
      </c>
      <c r="BU31" s="4" cm="1">
        <f t="array" ref="BU31">O31*INDEX(prod_est,$H31+$I31-1,MATCH(BU$14,$BQ$14:$DQ$14,0))</f>
        <v>305.82574406401324</v>
      </c>
      <c r="BV31" s="4" cm="1">
        <f t="array" ref="BV31">P31*INDEX(prod_est,$H31+$I31-1,MATCH(BV$14,$BQ$14:$DQ$14,0))</f>
        <v>318.46694795222299</v>
      </c>
      <c r="BW31" s="4" cm="1">
        <f t="array" ref="BW31">Q31*INDEX(prod_est,$H31+$I31-1,MATCH(BW$14,$BQ$14:$DQ$14,0))</f>
        <v>331.29930274044472</v>
      </c>
      <c r="BX31" s="4" cm="1">
        <f t="array" ref="BX31">R31*INDEX(prod_est,$H31+$I31-1,MATCH(BX$14,$BQ$14:$DQ$14,0))</f>
        <v>344.31236534126134</v>
      </c>
      <c r="BY31" s="4" cm="1">
        <f t="array" ref="BY31">S31*INDEX(prod_est,$H31+$I31-1,MATCH(BY$14,$BQ$14:$DQ$14,0))</f>
        <v>357.48539744930798</v>
      </c>
      <c r="BZ31" s="4" cm="1">
        <f t="array" ref="BZ31">T31*INDEX(prod_est,$H31+$I31-1,MATCH(BZ$14,$BQ$14:$DQ$14,0))</f>
        <v>370.80955556596996</v>
      </c>
      <c r="CA31" s="4" cm="1">
        <f t="array" ref="CA31">U31*INDEX(prod_est,$H31+$I31-1,MATCH(CA$14,$BQ$14:$DQ$14,0))</f>
        <v>379.98750116682669</v>
      </c>
      <c r="CB31" s="4" cm="1">
        <f t="array" ref="CB31">V31*INDEX(prod_est,$H31+$I31-1,MATCH(CB$14,$BQ$14:$DQ$14,0))</f>
        <v>389.08969346710649</v>
      </c>
      <c r="CC31" s="4" cm="1">
        <f t="array" ref="CC31">W31*INDEX(prod_est,$H31+$I31-1,MATCH(CC$14,$BQ$14:$DQ$14,0))</f>
        <v>398.11673344319149</v>
      </c>
      <c r="CD31" s="4" cm="1">
        <f t="array" ref="CD31">X31*INDEX(prod_est,$H31+$I31-1,MATCH(CD$14,$BQ$14:$DQ$14,0))</f>
        <v>407.05913306090025</v>
      </c>
      <c r="CE31" s="4" cm="1">
        <f t="array" ref="CE31">Y31*INDEX(prod_est,$H31+$I31-1,MATCH(CE$14,$BQ$14:$DQ$14,0))</f>
        <v>415.90013594283346</v>
      </c>
      <c r="CF31" s="4" cm="1">
        <f t="array" ref="CF31">Z31*INDEX(prod_est,$H31+$I31-1,MATCH(CF$14,$BQ$14:$DQ$14,0))</f>
        <v>424.62260674045598</v>
      </c>
      <c r="CG31" s="4" cm="1">
        <f t="array" ref="CG31">AA31*INDEX(prod_est,$H31+$I31-1,MATCH(CG$14,$BQ$14:$DQ$14,0))</f>
        <v>433.21282150361384</v>
      </c>
      <c r="CH31" s="4" cm="1">
        <f t="array" ref="CH31">AB31*INDEX(prod_est,$H31+$I31-1,MATCH(CH$14,$BQ$14:$DQ$14,0))</f>
        <v>441.653127876121</v>
      </c>
      <c r="CI31" s="4" cm="1">
        <f t="array" ref="CI31">AC31*INDEX(prod_est,$H31+$I31-1,MATCH(CI$14,$BQ$14:$DQ$14,0))</f>
        <v>449.93330850669565</v>
      </c>
      <c r="CJ31" s="4" cm="1">
        <f t="array" ref="CJ31">AD31*INDEX(prod_est,$H31+$I31-1,MATCH(CJ$14,$BQ$14:$DQ$14,0))</f>
        <v>458.03545018886268</v>
      </c>
      <c r="CK31" s="4" cm="1">
        <f t="array" ref="CK31">AE31*INDEX(prod_est,$H31+$I31-1,MATCH(CK$14,$BQ$14:$DQ$14,0))</f>
        <v>465.96121853496305</v>
      </c>
      <c r="CL31" s="4" cm="1">
        <f t="array" ref="CL31">AF31*INDEX(prod_est,$H31+$I31-1,MATCH(CL$14,$BQ$14:$DQ$14,0))</f>
        <v>473.69697514755882</v>
      </c>
      <c r="CM31" s="4" cm="1">
        <f t="array" ref="CM31">AG31*INDEX(prod_est,$H31+$I31-1,MATCH(CM$14,$BQ$14:$DQ$14,0))</f>
        <v>481.2371761654037</v>
      </c>
      <c r="CN31" s="4" cm="1">
        <f t="array" ref="CN31">AH31*INDEX(prod_est,$H31+$I31-1,MATCH(CN$14,$BQ$14:$DQ$14,0))</f>
        <v>488.57664057381834</v>
      </c>
      <c r="CO31" s="4" cm="1">
        <f t="array" ref="CO31">AI31*INDEX(prod_est,$H31+$I31-1,MATCH(CO$14,$BQ$14:$DQ$14,0))</f>
        <v>495.70640151554034</v>
      </c>
      <c r="CP31" s="4" cm="1">
        <f t="array" ref="CP31">AJ31*INDEX(prod_est,$H31+$I31-1,MATCH(CP$14,$BQ$14:$DQ$14,0))</f>
        <v>502.61349040345328</v>
      </c>
      <c r="CQ31" s="4" cm="1">
        <f t="array" ref="CQ31">AK31*INDEX(prod_est,$H31+$I31-1,MATCH(CQ$14,$BQ$14:$DQ$14,0))</f>
        <v>509.28073934209226</v>
      </c>
      <c r="CR31" s="4" cm="1">
        <f t="array" ref="CR31">AL31*INDEX(prod_est,$H31+$I31-1,MATCH(CR$14,$BQ$14:$DQ$14,0))</f>
        <v>515.69942092314102</v>
      </c>
      <c r="CS31" s="4" cm="1">
        <f t="array" ref="CS31">AM31*INDEX(prod_est,$H31+$I31-1,MATCH(CS$14,$BQ$14:$DQ$14,0))</f>
        <v>521.86536300144178</v>
      </c>
      <c r="CT31" s="4" cm="1">
        <f t="array" ref="CT31">AN31*INDEX(prod_est,$H31+$I31-1,MATCH(CT$14,$BQ$14:$DQ$14,0))</f>
        <v>527.76610049105</v>
      </c>
      <c r="CU31" s="4" cm="1">
        <f t="array" ref="CU31">AO31*INDEX(prod_est,$H31+$I31-1,MATCH(CU$14,$BQ$14:$DQ$14,0))</f>
        <v>533.41120472121759</v>
      </c>
      <c r="CV31" s="4" cm="1">
        <f t="array" ref="CV31">AP31*INDEX(prod_est,$H31+$I31-1,MATCH(CV$14,$BQ$14:$DQ$14,0))</f>
        <v>538.80223801485727</v>
      </c>
      <c r="CW31" s="4" cm="1">
        <f t="array" ref="CW31">AQ31*INDEX(prod_est,$H31+$I31-1,MATCH(CW$14,$BQ$14:$DQ$14,0))</f>
        <v>543.94573363456277</v>
      </c>
      <c r="CX31" s="4" cm="1">
        <f t="array" ref="CX31">AR31*INDEX(prod_est,$H31+$I31-1,MATCH(CX$14,$BQ$14:$DQ$14,0))</f>
        <v>543.94573363456277</v>
      </c>
      <c r="CY31" s="4" cm="1">
        <f t="array" ref="CY31">AS31*INDEX(prod_est,$H31+$I31-1,MATCH(CY$14,$BQ$14:$DQ$14,0))</f>
        <v>543.94573363456277</v>
      </c>
      <c r="CZ31" s="4" cm="1">
        <f t="array" ref="CZ31">AT31*INDEX(prod_est,$H31+$I31-1,MATCH(CZ$14,$BQ$14:$DQ$14,0))</f>
        <v>543.94573363456277</v>
      </c>
      <c r="DA31" s="4" cm="1">
        <f t="array" ref="DA31">AU31*INDEX(prod_est,$H31+$I31-1,MATCH(DA$14,$BQ$14:$DQ$14,0))</f>
        <v>543.94573363456277</v>
      </c>
      <c r="DB31" s="4" cm="1">
        <f t="array" ref="DB31">AV31*INDEX(prod_est,$H31+$I31-1,MATCH(DB$14,$BQ$14:$DQ$14,0))</f>
        <v>543.94573363456277</v>
      </c>
      <c r="DC31" s="4" cm="1">
        <f t="array" ref="DC31">AW31*INDEX(prod_est,$H31+$I31-1,MATCH(DC$14,$BQ$14:$DQ$14,0))</f>
        <v>543.94573363456277</v>
      </c>
      <c r="DD31" s="4" cm="1">
        <f t="array" ref="DD31">AX31*INDEX(prod_est,$H31+$I31-1,MATCH(DD$14,$BQ$14:$DQ$14,0))</f>
        <v>543.94573363456277</v>
      </c>
      <c r="DE31" s="4" cm="1">
        <f t="array" ref="DE31">AY31*INDEX(prod_est,$H31+$I31-1,MATCH(DE$14,$BQ$14:$DQ$14,0))</f>
        <v>543.94573363456277</v>
      </c>
      <c r="DF31" s="4" cm="1">
        <f t="array" ref="DF31">AZ31*INDEX(prod_est,$H31+$I31-1,MATCH(DF$14,$BQ$14:$DQ$14,0))</f>
        <v>543.94573363456277</v>
      </c>
      <c r="DG31" s="4" cm="1">
        <f t="array" ref="DG31">BA31*INDEX(prod_est,$H31+$I31-1,MATCH(DG$14,$BQ$14:$DQ$14,0))</f>
        <v>543.94573363456277</v>
      </c>
      <c r="DH31" s="4" cm="1">
        <f t="array" ref="DH31">BB31*INDEX(prod_est,$H31+$I31-1,MATCH(DH$14,$BQ$14:$DQ$14,0))</f>
        <v>543.94573363456277</v>
      </c>
      <c r="DI31" s="4" cm="1">
        <f t="array" ref="DI31">BC31*INDEX(prod_est,$H31+$I31-1,MATCH(DI$14,$BQ$14:$DQ$14,0))</f>
        <v>543.94573363456277</v>
      </c>
      <c r="DJ31" s="4" cm="1">
        <f t="array" ref="DJ31">BD31*INDEX(prod_est,$H31+$I31-1,MATCH(DJ$14,$BQ$14:$DQ$14,0))</f>
        <v>543.94573363456277</v>
      </c>
      <c r="DK31" s="4" cm="1">
        <f t="array" ref="DK31">BE31*INDEX(prod_est,$H31+$I31-1,MATCH(DK$14,$BQ$14:$DQ$14,0))</f>
        <v>543.94573363456277</v>
      </c>
      <c r="DL31" s="4" cm="1">
        <f t="array" ref="DL31">BF31*INDEX(prod_est,$H31+$I31-1,MATCH(DL$14,$BQ$14:$DQ$14,0))</f>
        <v>543.94573363456277</v>
      </c>
      <c r="DM31" s="4" cm="1">
        <f t="array" ref="DM31">BG31*INDEX(prod_est,$H31+$I31-1,MATCH(DM$14,$BQ$14:$DQ$14,0))</f>
        <v>543.94573363456277</v>
      </c>
      <c r="DN31" s="4" cm="1">
        <f t="array" ref="DN31">BH31*INDEX(prod_est,$H31+$I31-1,MATCH(DN$14,$BQ$14:$DQ$14,0))</f>
        <v>543.94573363456277</v>
      </c>
      <c r="DO31" s="4" cm="1">
        <f t="array" ref="DO31">BI31*INDEX(prod_est,$H31+$I31-1,MATCH(DO$14,$BQ$14:$DQ$14,0))</f>
        <v>543.94573363456277</v>
      </c>
      <c r="DP31" s="4" cm="1">
        <f t="array" ref="DP31">BJ31*INDEX(prod_est,$H31+$I31-1,MATCH(DP$14,$BQ$14:$DQ$14,0))</f>
        <v>543.94573363456277</v>
      </c>
      <c r="DQ31" s="4" cm="1">
        <f t="array" ref="DQ31">BK31*INDEX(prod_est,$H31+$I31-1,MATCH(DQ$14,$BQ$14:$DQ$14,0))</f>
        <v>543.94573363456277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</f>
        <v>3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26"/>
        <v>2.0526452771513312E-2</v>
      </c>
      <c r="M32" s="33">
        <f t="shared" si="26"/>
        <v>2.0526452771513312E-2</v>
      </c>
      <c r="N32" s="33">
        <f t="shared" si="26"/>
        <v>2.0526452771513312E-2</v>
      </c>
      <c r="O32" s="33">
        <f t="shared" si="26"/>
        <v>2.0526452771513312E-2</v>
      </c>
      <c r="P32" s="33">
        <f t="shared" si="26"/>
        <v>2.0526452771513312E-2</v>
      </c>
      <c r="Q32" s="33">
        <f t="shared" si="26"/>
        <v>2.0526452771513312E-2</v>
      </c>
      <c r="R32" s="33">
        <f t="shared" si="26"/>
        <v>2.0526452771513312E-2</v>
      </c>
      <c r="S32" s="33">
        <f t="shared" si="26"/>
        <v>2.0526452771513312E-2</v>
      </c>
      <c r="T32" s="33">
        <f t="shared" si="26"/>
        <v>2.0526452771513312E-2</v>
      </c>
      <c r="U32" s="33">
        <f t="shared" si="26"/>
        <v>2.0526452771513312E-2</v>
      </c>
      <c r="V32" s="33">
        <f t="shared" si="26"/>
        <v>2.0526452771513312E-2</v>
      </c>
      <c r="W32" s="33">
        <f t="shared" si="26"/>
        <v>2.0526452771513312E-2</v>
      </c>
      <c r="X32" s="33">
        <f t="shared" si="26"/>
        <v>2.0526452771513312E-2</v>
      </c>
      <c r="Y32" s="33">
        <f t="shared" si="26"/>
        <v>2.0526452771513312E-2</v>
      </c>
      <c r="Z32" s="33">
        <f t="shared" si="26"/>
        <v>2.0526452771513312E-2</v>
      </c>
      <c r="AA32" s="33">
        <f t="shared" si="26"/>
        <v>2.0526452771513312E-2</v>
      </c>
      <c r="AB32" s="33">
        <f t="shared" si="26"/>
        <v>2.0526452771513312E-2</v>
      </c>
      <c r="AC32" s="33">
        <f t="shared" si="26"/>
        <v>2.0526452771513312E-2</v>
      </c>
      <c r="AD32" s="33">
        <f t="shared" si="26"/>
        <v>2.0526452771513312E-2</v>
      </c>
      <c r="AE32" s="33">
        <f t="shared" si="26"/>
        <v>2.0526452771513312E-2</v>
      </c>
      <c r="AF32" s="33">
        <f t="shared" si="26"/>
        <v>2.0526452771513312E-2</v>
      </c>
      <c r="AG32" s="33">
        <f t="shared" si="26"/>
        <v>2.0526452771513312E-2</v>
      </c>
      <c r="AH32" s="33">
        <f t="shared" si="26"/>
        <v>2.0526452771513312E-2</v>
      </c>
      <c r="AI32" s="33">
        <f t="shared" si="26"/>
        <v>2.0526452771513312E-2</v>
      </c>
      <c r="AJ32" s="33">
        <f t="shared" si="26"/>
        <v>2.0526452771513312E-2</v>
      </c>
      <c r="AK32" s="33">
        <f t="shared" si="26"/>
        <v>2.0526452771513312E-2</v>
      </c>
      <c r="AL32" s="33">
        <f t="shared" si="26"/>
        <v>2.0526452771513312E-2</v>
      </c>
      <c r="AM32" s="33">
        <f t="shared" si="26"/>
        <v>2.0526452771513312E-2</v>
      </c>
      <c r="AN32" s="33">
        <f t="shared" si="26"/>
        <v>2.0526452771513312E-2</v>
      </c>
      <c r="AO32" s="33">
        <f t="shared" si="26"/>
        <v>2.0526452771513312E-2</v>
      </c>
      <c r="AP32" s="33">
        <f t="shared" si="26"/>
        <v>2.0526452771513312E-2</v>
      </c>
      <c r="AQ32" s="33">
        <f t="shared" si="26"/>
        <v>2.0526452771513312E-2</v>
      </c>
      <c r="AR32" s="33">
        <f t="shared" ref="AR32:BK32" si="28">AQ32*(1-$G$4)</f>
        <v>2.0526452771513312E-2</v>
      </c>
      <c r="AS32" s="33">
        <f t="shared" si="28"/>
        <v>2.0526452771513312E-2</v>
      </c>
      <c r="AT32" s="33">
        <f t="shared" si="28"/>
        <v>2.0526452771513312E-2</v>
      </c>
      <c r="AU32" s="33">
        <f t="shared" si="28"/>
        <v>2.0526452771513312E-2</v>
      </c>
      <c r="AV32" s="33">
        <f t="shared" si="28"/>
        <v>2.0526452771513312E-2</v>
      </c>
      <c r="AW32" s="33">
        <f t="shared" si="28"/>
        <v>2.0526452771513312E-2</v>
      </c>
      <c r="AX32" s="33">
        <f t="shared" si="28"/>
        <v>2.0526452771513312E-2</v>
      </c>
      <c r="AY32" s="33">
        <f t="shared" si="28"/>
        <v>2.0526452771513312E-2</v>
      </c>
      <c r="AZ32" s="33">
        <f t="shared" si="28"/>
        <v>2.0526452771513312E-2</v>
      </c>
      <c r="BA32" s="33">
        <f t="shared" si="28"/>
        <v>2.0526452771513312E-2</v>
      </c>
      <c r="BB32" s="33">
        <f t="shared" si="28"/>
        <v>2.0526452771513312E-2</v>
      </c>
      <c r="BC32" s="33">
        <f t="shared" si="28"/>
        <v>2.0526452771513312E-2</v>
      </c>
      <c r="BD32" s="33">
        <f t="shared" si="28"/>
        <v>2.0526452771513312E-2</v>
      </c>
      <c r="BE32" s="33">
        <f t="shared" si="28"/>
        <v>2.0526452771513312E-2</v>
      </c>
      <c r="BF32" s="33">
        <f t="shared" si="28"/>
        <v>2.0526452771513312E-2</v>
      </c>
      <c r="BG32" s="33">
        <f t="shared" si="28"/>
        <v>2.0526452771513312E-2</v>
      </c>
      <c r="BH32" s="33">
        <f t="shared" si="28"/>
        <v>2.0526452771513312E-2</v>
      </c>
      <c r="BI32" s="33">
        <f t="shared" si="28"/>
        <v>2.0526452771513312E-2</v>
      </c>
      <c r="BJ32" s="33">
        <f t="shared" si="28"/>
        <v>2.0526452771513312E-2</v>
      </c>
      <c r="BK32" s="33">
        <f t="shared" si="28"/>
        <v>2.0526452771513312E-2</v>
      </c>
      <c r="BL32" t="str">
        <f t="shared" si="6"/>
        <v>07_INA</v>
      </c>
      <c r="BM32" t="str">
        <f t="shared" si="7"/>
        <v>d_nonenergy_8_1_natural_gas</v>
      </c>
      <c r="BP32" s="4">
        <f t="shared" si="8"/>
        <v>142.83224916623001</v>
      </c>
      <c r="BQ32" s="4">
        <f t="shared" si="9"/>
        <v>145.24668381643889</v>
      </c>
      <c r="BR32" s="4" cm="1">
        <f t="array" ref="BR32">L32*INDEX(prod_est,$H32+$I32-1,MATCH(BR$14,$BQ$14:$DQ$14,0))</f>
        <v>148.81861562022976</v>
      </c>
      <c r="BS32" s="4" cm="1">
        <f t="array" ref="BS32">M32*INDEX(prod_est,$H32+$I32-1,MATCH(BS$14,$BQ$14:$DQ$14,0))</f>
        <v>141.01896689521413</v>
      </c>
      <c r="BT32" s="4" cm="1">
        <f t="array" ref="BT32">N32*INDEX(prod_est,$H32+$I32-1,MATCH(BT$14,$BQ$14:$DQ$14,0))</f>
        <v>147.13573115916557</v>
      </c>
      <c r="BU32" s="4" cm="1">
        <f t="array" ref="BU32">O32*INDEX(prod_est,$H32+$I32-1,MATCH(BU$14,$BQ$14:$DQ$14,0))</f>
        <v>153.36720646631372</v>
      </c>
      <c r="BV32" s="4" cm="1">
        <f t="array" ref="BV32">P32*INDEX(prod_est,$H32+$I32-1,MATCH(BV$14,$BQ$14:$DQ$14,0))</f>
        <v>159.70658817088346</v>
      </c>
      <c r="BW32" s="4" cm="1">
        <f t="array" ref="BW32">Q32*INDEX(prod_est,$H32+$I32-1,MATCH(BW$14,$BQ$14:$DQ$14,0))</f>
        <v>166.14182929905431</v>
      </c>
      <c r="BX32" s="4" cm="1">
        <f t="array" ref="BX32">R32*INDEX(prod_est,$H32+$I32-1,MATCH(BX$14,$BQ$14:$DQ$14,0))</f>
        <v>172.66769279287701</v>
      </c>
      <c r="BY32" s="4" cm="1">
        <f t="array" ref="BY32">S32*INDEX(prod_est,$H32+$I32-1,MATCH(BY$14,$BQ$14:$DQ$14,0))</f>
        <v>179.2737786908624</v>
      </c>
      <c r="BZ32" s="4" cm="1">
        <f t="array" ref="BZ32">T32*INDEX(prod_est,$H32+$I32-1,MATCH(BZ$14,$BQ$14:$DQ$14,0))</f>
        <v>185.95565210581</v>
      </c>
      <c r="CA32" s="4" cm="1">
        <f t="array" ref="CA32">U32*INDEX(prod_est,$H32+$I32-1,MATCH(CA$14,$BQ$14:$DQ$14,0))</f>
        <v>190.55825965348777</v>
      </c>
      <c r="CB32" s="4" cm="1">
        <f t="array" ref="CB32">V32*INDEX(prod_est,$H32+$I32-1,MATCH(CB$14,$BQ$14:$DQ$14,0))</f>
        <v>195.12287801184581</v>
      </c>
      <c r="CC32" s="4" cm="1">
        <f t="array" ref="CC32">W32*INDEX(prod_est,$H32+$I32-1,MATCH(CC$14,$BQ$14:$DQ$14,0))</f>
        <v>199.64980856188518</v>
      </c>
      <c r="CD32" s="4" cm="1">
        <f t="array" ref="CD32">X32*INDEX(prod_est,$H32+$I32-1,MATCH(CD$14,$BQ$14:$DQ$14,0))</f>
        <v>204.13429319110054</v>
      </c>
      <c r="CE32" s="4" cm="1">
        <f t="array" ref="CE32">Y32*INDEX(prod_est,$H32+$I32-1,MATCH(CE$14,$BQ$14:$DQ$14,0))</f>
        <v>208.56792881753398</v>
      </c>
      <c r="CF32" s="4" cm="1">
        <f t="array" ref="CF32">Z32*INDEX(prod_est,$H32+$I32-1,MATCH(CF$14,$BQ$14:$DQ$14,0))</f>
        <v>212.94212231066044</v>
      </c>
      <c r="CG32" s="4" cm="1">
        <f t="array" ref="CG32">AA32*INDEX(prod_est,$H32+$I32-1,MATCH(CG$14,$BQ$14:$DQ$14,0))</f>
        <v>217.24999130711566</v>
      </c>
      <c r="CH32" s="4" cm="1">
        <f t="array" ref="CH32">AB32*INDEX(prod_est,$H32+$I32-1,MATCH(CH$14,$BQ$14:$DQ$14,0))</f>
        <v>221.48268340448303</v>
      </c>
      <c r="CI32" s="4" cm="1">
        <f t="array" ref="CI32">AC32*INDEX(prod_est,$H32+$I32-1,MATCH(CI$14,$BQ$14:$DQ$14,0))</f>
        <v>225.63507474823436</v>
      </c>
      <c r="CJ32" s="4" cm="1">
        <f t="array" ref="CJ32">AD32*INDEX(prod_est,$H32+$I32-1,MATCH(CJ$14,$BQ$14:$DQ$14,0))</f>
        <v>229.69818212328954</v>
      </c>
      <c r="CK32" s="4" cm="1">
        <f t="array" ref="CK32">AE32*INDEX(prod_est,$H32+$I32-1,MATCH(CK$14,$BQ$14:$DQ$14,0))</f>
        <v>233.67284081025122</v>
      </c>
      <c r="CL32" s="4" cm="1">
        <f t="array" ref="CL32">AF32*INDEX(prod_est,$H32+$I32-1,MATCH(CL$14,$BQ$14:$DQ$14,0))</f>
        <v>237.55221134921015</v>
      </c>
      <c r="CM32" s="4" cm="1">
        <f t="array" ref="CM32">AG32*INDEX(prod_est,$H32+$I32-1,MATCH(CM$14,$BQ$14:$DQ$14,0))</f>
        <v>241.33351357358822</v>
      </c>
      <c r="CN32" s="4" cm="1">
        <f t="array" ref="CN32">AH32*INDEX(prod_est,$H32+$I32-1,MATCH(CN$14,$BQ$14:$DQ$14,0))</f>
        <v>245.01414927913524</v>
      </c>
      <c r="CO32" s="4" cm="1">
        <f t="array" ref="CO32">AI32*INDEX(prod_est,$H32+$I32-1,MATCH(CO$14,$BQ$14:$DQ$14,0))</f>
        <v>248.58962171606538</v>
      </c>
      <c r="CP32" s="4" cm="1">
        <f t="array" ref="CP32">AJ32*INDEX(prod_est,$H32+$I32-1,MATCH(CP$14,$BQ$14:$DQ$14,0))</f>
        <v>252.05342732469981</v>
      </c>
      <c r="CQ32" s="4" cm="1">
        <f t="array" ref="CQ32">AK32*INDEX(prod_est,$H32+$I32-1,MATCH(CQ$14,$BQ$14:$DQ$14,0))</f>
        <v>255.3969566526969</v>
      </c>
      <c r="CR32" s="4" cm="1">
        <f t="array" ref="CR32">AL32*INDEX(prod_est,$H32+$I32-1,MATCH(CR$14,$BQ$14:$DQ$14,0))</f>
        <v>258.61583303046899</v>
      </c>
      <c r="CS32" s="4" cm="1">
        <f t="array" ref="CS32">AM32*INDEX(prod_est,$H32+$I32-1,MATCH(CS$14,$BQ$14:$DQ$14,0))</f>
        <v>261.70796418730237</v>
      </c>
      <c r="CT32" s="4" cm="1">
        <f t="array" ref="CT32">AN32*INDEX(prod_est,$H32+$I32-1,MATCH(CT$14,$BQ$14:$DQ$14,0))</f>
        <v>264.66709906210491</v>
      </c>
      <c r="CU32" s="4" cm="1">
        <f t="array" ref="CU32">AO32*INDEX(prod_est,$H32+$I32-1,MATCH(CU$14,$BQ$14:$DQ$14,0))</f>
        <v>267.49803753866024</v>
      </c>
      <c r="CV32" s="4" cm="1">
        <f t="array" ref="CV32">AP32*INDEX(prod_est,$H32+$I32-1,MATCH(CV$14,$BQ$14:$DQ$14,0))</f>
        <v>270.20156309941012</v>
      </c>
      <c r="CW32" s="4" cm="1">
        <f t="array" ref="CW32">AQ32*INDEX(prod_est,$H32+$I32-1,MATCH(CW$14,$BQ$14:$DQ$14,0))</f>
        <v>272.78095208146004</v>
      </c>
      <c r="CX32" s="4" cm="1">
        <f t="array" ref="CX32">AR32*INDEX(prod_est,$H32+$I32-1,MATCH(CX$14,$BQ$14:$DQ$14,0))</f>
        <v>272.78095208146004</v>
      </c>
      <c r="CY32" s="4" cm="1">
        <f t="array" ref="CY32">AS32*INDEX(prod_est,$H32+$I32-1,MATCH(CY$14,$BQ$14:$DQ$14,0))</f>
        <v>272.78095208146004</v>
      </c>
      <c r="CZ32" s="4" cm="1">
        <f t="array" ref="CZ32">AT32*INDEX(prod_est,$H32+$I32-1,MATCH(CZ$14,$BQ$14:$DQ$14,0))</f>
        <v>272.78095208146004</v>
      </c>
      <c r="DA32" s="4" cm="1">
        <f t="array" ref="DA32">AU32*INDEX(prod_est,$H32+$I32-1,MATCH(DA$14,$BQ$14:$DQ$14,0))</f>
        <v>272.78095208146004</v>
      </c>
      <c r="DB32" s="4" cm="1">
        <f t="array" ref="DB32">AV32*INDEX(prod_est,$H32+$I32-1,MATCH(DB$14,$BQ$14:$DQ$14,0))</f>
        <v>272.78095208146004</v>
      </c>
      <c r="DC32" s="4" cm="1">
        <f t="array" ref="DC32">AW32*INDEX(prod_est,$H32+$I32-1,MATCH(DC$14,$BQ$14:$DQ$14,0))</f>
        <v>272.78095208146004</v>
      </c>
      <c r="DD32" s="4" cm="1">
        <f t="array" ref="DD32">AX32*INDEX(prod_est,$H32+$I32-1,MATCH(DD$14,$BQ$14:$DQ$14,0))</f>
        <v>272.78095208146004</v>
      </c>
      <c r="DE32" s="4" cm="1">
        <f t="array" ref="DE32">AY32*INDEX(prod_est,$H32+$I32-1,MATCH(DE$14,$BQ$14:$DQ$14,0))</f>
        <v>272.78095208146004</v>
      </c>
      <c r="DF32" s="4" cm="1">
        <f t="array" ref="DF32">AZ32*INDEX(prod_est,$H32+$I32-1,MATCH(DF$14,$BQ$14:$DQ$14,0))</f>
        <v>272.78095208146004</v>
      </c>
      <c r="DG32" s="4" cm="1">
        <f t="array" ref="DG32">BA32*INDEX(prod_est,$H32+$I32-1,MATCH(DG$14,$BQ$14:$DQ$14,0))</f>
        <v>272.78095208146004</v>
      </c>
      <c r="DH32" s="4" cm="1">
        <f t="array" ref="DH32">BB32*INDEX(prod_est,$H32+$I32-1,MATCH(DH$14,$BQ$14:$DQ$14,0))</f>
        <v>272.78095208146004</v>
      </c>
      <c r="DI32" s="4" cm="1">
        <f t="array" ref="DI32">BC32*INDEX(prod_est,$H32+$I32-1,MATCH(DI$14,$BQ$14:$DQ$14,0))</f>
        <v>272.78095208146004</v>
      </c>
      <c r="DJ32" s="4" cm="1">
        <f t="array" ref="DJ32">BD32*INDEX(prod_est,$H32+$I32-1,MATCH(DJ$14,$BQ$14:$DQ$14,0))</f>
        <v>272.78095208146004</v>
      </c>
      <c r="DK32" s="4" cm="1">
        <f t="array" ref="DK32">BE32*INDEX(prod_est,$H32+$I32-1,MATCH(DK$14,$BQ$14:$DQ$14,0))</f>
        <v>272.78095208146004</v>
      </c>
      <c r="DL32" s="4" cm="1">
        <f t="array" ref="DL32">BF32*INDEX(prod_est,$H32+$I32-1,MATCH(DL$14,$BQ$14:$DQ$14,0))</f>
        <v>272.78095208146004</v>
      </c>
      <c r="DM32" s="4" cm="1">
        <f t="array" ref="DM32">BG32*INDEX(prod_est,$H32+$I32-1,MATCH(DM$14,$BQ$14:$DQ$14,0))</f>
        <v>272.78095208146004</v>
      </c>
      <c r="DN32" s="4" cm="1">
        <f t="array" ref="DN32">BH32*INDEX(prod_est,$H32+$I32-1,MATCH(DN$14,$BQ$14:$DQ$14,0))</f>
        <v>272.78095208146004</v>
      </c>
      <c r="DO32" s="4" cm="1">
        <f t="array" ref="DO32">BI32*INDEX(prod_est,$H32+$I32-1,MATCH(DO$14,$BQ$14:$DQ$14,0))</f>
        <v>272.78095208146004</v>
      </c>
      <c r="DP32" s="4" cm="1">
        <f t="array" ref="DP32">BJ32*INDEX(prod_est,$H32+$I32-1,MATCH(DP$14,$BQ$14:$DQ$14,0))</f>
        <v>272.78095208146004</v>
      </c>
      <c r="DQ32" s="4" cm="1">
        <f t="array" ref="DQ32">BK32*INDEX(prod_est,$H32+$I32-1,MATCH(DQ$14,$BQ$14:$DQ$14,0))</f>
        <v>272.78095208146004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</f>
        <v>3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07_INA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</f>
        <v>3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07_INA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</f>
        <v>3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07_INA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</f>
        <v>3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07_INA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</f>
        <v>3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07_INA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</f>
        <v>3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07_INA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</f>
        <v>3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07_INA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</f>
        <v>3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07_INA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</f>
        <v>3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07_INA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</f>
        <v>3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07_INA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</f>
        <v>3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07_INA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</f>
        <v>3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07_INA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</f>
        <v>3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07_INA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</f>
        <v>3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07_INA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0">SUM(K15:K46)*1000</f>
        <v>61.457743341911154</v>
      </c>
      <c r="L47" s="33">
        <f t="shared" si="40"/>
        <v>61.457743341911154</v>
      </c>
      <c r="M47" s="33">
        <f t="shared" si="40"/>
        <v>61.457743341911154</v>
      </c>
      <c r="N47" s="33">
        <f t="shared" si="40"/>
        <v>61.457743341911154</v>
      </c>
      <c r="O47" s="33">
        <f t="shared" si="40"/>
        <v>61.457743341911154</v>
      </c>
      <c r="P47" s="33">
        <f t="shared" si="40"/>
        <v>61.457743341911154</v>
      </c>
      <c r="Q47" s="33">
        <f t="shared" si="40"/>
        <v>61.457743341911154</v>
      </c>
      <c r="R47" s="33">
        <f t="shared" si="40"/>
        <v>61.457743341911154</v>
      </c>
      <c r="S47" s="33">
        <f t="shared" si="40"/>
        <v>61.457743341911154</v>
      </c>
      <c r="T47" s="33">
        <f t="shared" si="40"/>
        <v>61.457743341911154</v>
      </c>
      <c r="U47" s="33">
        <f t="shared" si="40"/>
        <v>61.457743341911154</v>
      </c>
      <c r="V47" s="33">
        <f t="shared" si="40"/>
        <v>61.457743341911154</v>
      </c>
      <c r="W47" s="33">
        <f t="shared" si="40"/>
        <v>61.457743341911154</v>
      </c>
      <c r="X47" s="33">
        <f t="shared" si="40"/>
        <v>61.457743341911154</v>
      </c>
      <c r="Y47" s="33">
        <f t="shared" si="40"/>
        <v>61.457743341911154</v>
      </c>
      <c r="Z47" s="33">
        <f t="shared" si="40"/>
        <v>61.457743341911154</v>
      </c>
      <c r="AA47" s="33">
        <f t="shared" si="40"/>
        <v>61.457743341911154</v>
      </c>
      <c r="AB47" s="33">
        <f t="shared" si="40"/>
        <v>61.457743341911154</v>
      </c>
      <c r="AC47" s="33">
        <f t="shared" si="40"/>
        <v>61.457743341911154</v>
      </c>
      <c r="AD47" s="33">
        <f t="shared" si="40"/>
        <v>61.457743341911154</v>
      </c>
      <c r="AE47" s="33">
        <f t="shared" si="40"/>
        <v>61.457743341911154</v>
      </c>
      <c r="AF47" s="33">
        <f t="shared" si="40"/>
        <v>61.457743341911154</v>
      </c>
      <c r="AG47" s="33">
        <f t="shared" si="40"/>
        <v>61.457743341911154</v>
      </c>
      <c r="AH47" s="33">
        <f t="shared" si="40"/>
        <v>61.457743341911154</v>
      </c>
      <c r="AI47" s="33">
        <f t="shared" si="40"/>
        <v>61.457743341911154</v>
      </c>
      <c r="AJ47" s="33">
        <f t="shared" si="40"/>
        <v>61.457743341911154</v>
      </c>
      <c r="AK47" s="33">
        <f t="shared" si="40"/>
        <v>61.457743341911154</v>
      </c>
      <c r="AL47" s="33">
        <f t="shared" si="40"/>
        <v>61.457743341911154</v>
      </c>
      <c r="AM47" s="33">
        <f t="shared" si="40"/>
        <v>61.457743341911154</v>
      </c>
      <c r="AN47" s="33">
        <f t="shared" si="40"/>
        <v>61.457743341911154</v>
      </c>
      <c r="AO47" s="33">
        <f t="shared" si="40"/>
        <v>61.457743341911154</v>
      </c>
      <c r="AP47" s="33">
        <f t="shared" si="40"/>
        <v>61.457743341911154</v>
      </c>
      <c r="AQ47" s="33">
        <f t="shared" ref="AQ47:BK47" si="41">SUM(AQ15:AQ46)*1000</f>
        <v>61.457743341911154</v>
      </c>
      <c r="AR47" s="33">
        <f t="shared" si="41"/>
        <v>61.457743341911154</v>
      </c>
      <c r="AS47" s="33">
        <f t="shared" si="41"/>
        <v>61.457743341911154</v>
      </c>
      <c r="AT47" s="33">
        <f t="shared" si="41"/>
        <v>61.457743341911154</v>
      </c>
      <c r="AU47" s="33">
        <f t="shared" si="41"/>
        <v>61.457743341911154</v>
      </c>
      <c r="AV47" s="33">
        <f t="shared" si="41"/>
        <v>61.457743341911154</v>
      </c>
      <c r="AW47" s="33">
        <f t="shared" si="41"/>
        <v>61.457743341911154</v>
      </c>
      <c r="AX47" s="33">
        <f t="shared" si="41"/>
        <v>61.457743341911154</v>
      </c>
      <c r="AY47" s="33">
        <f t="shared" si="41"/>
        <v>61.457743341911154</v>
      </c>
      <c r="AZ47" s="33">
        <f t="shared" si="41"/>
        <v>61.457743341911154</v>
      </c>
      <c r="BA47" s="33">
        <f t="shared" si="41"/>
        <v>61.457743341911154</v>
      </c>
      <c r="BB47" s="33">
        <f t="shared" si="41"/>
        <v>61.457743341911154</v>
      </c>
      <c r="BC47" s="33">
        <f t="shared" si="41"/>
        <v>61.457743341911154</v>
      </c>
      <c r="BD47" s="33">
        <f t="shared" si="41"/>
        <v>61.457743341911154</v>
      </c>
      <c r="BE47" s="33">
        <f t="shared" si="41"/>
        <v>61.457743341911154</v>
      </c>
      <c r="BF47" s="33">
        <f t="shared" si="41"/>
        <v>61.457743341911154</v>
      </c>
      <c r="BG47" s="33">
        <f t="shared" si="41"/>
        <v>61.457743341911154</v>
      </c>
      <c r="BH47" s="33">
        <f t="shared" si="41"/>
        <v>61.457743341911154</v>
      </c>
      <c r="BI47" s="33">
        <f t="shared" si="41"/>
        <v>61.457743341911154</v>
      </c>
      <c r="BJ47" s="33">
        <f t="shared" si="41"/>
        <v>61.457743341911154</v>
      </c>
      <c r="BK47" s="33">
        <f t="shared" si="41"/>
        <v>61.457743341911154</v>
      </c>
    </row>
    <row r="48" spans="1:121" x14ac:dyDescent="0.25">
      <c r="BO48" s="48" t="s">
        <v>167</v>
      </c>
      <c r="BP48" s="53">
        <f>BQ48</f>
        <v>0.80156269378643186</v>
      </c>
      <c r="BQ48" s="53">
        <f t="shared" ref="BQ48:CW48" si="42">$G$5+(($G$6-$G$5)/32)*(BQ53-2018)</f>
        <v>0.80156269378643186</v>
      </c>
      <c r="BR48" s="53">
        <f t="shared" si="42"/>
        <v>0.79239023639627659</v>
      </c>
      <c r="BS48" s="53">
        <f t="shared" si="42"/>
        <v>0.78321777900612133</v>
      </c>
      <c r="BT48" s="53">
        <f t="shared" si="42"/>
        <v>0.77404532161596606</v>
      </c>
      <c r="BU48" s="53">
        <f t="shared" si="42"/>
        <v>0.76487286422581091</v>
      </c>
      <c r="BV48" s="53">
        <f t="shared" si="42"/>
        <v>0.75570040683565565</v>
      </c>
      <c r="BW48" s="53">
        <f t="shared" si="42"/>
        <v>0.74652794944550038</v>
      </c>
      <c r="BX48" s="53">
        <f t="shared" si="42"/>
        <v>0.73735549205534512</v>
      </c>
      <c r="BY48" s="53">
        <f t="shared" si="42"/>
        <v>0.72818303466518985</v>
      </c>
      <c r="BZ48" s="53">
        <f t="shared" si="42"/>
        <v>0.71901057727503459</v>
      </c>
      <c r="CA48" s="53">
        <f t="shared" si="42"/>
        <v>0.70983811988487933</v>
      </c>
      <c r="CB48" s="53">
        <f t="shared" si="42"/>
        <v>0.70066566249472417</v>
      </c>
      <c r="CC48" s="53">
        <f t="shared" si="42"/>
        <v>0.69149320510456891</v>
      </c>
      <c r="CD48" s="53">
        <f t="shared" si="42"/>
        <v>0.68232074771441364</v>
      </c>
      <c r="CE48" s="53">
        <f t="shared" si="42"/>
        <v>0.67314829032425838</v>
      </c>
      <c r="CF48" s="53">
        <f t="shared" si="42"/>
        <v>0.66397583293410312</v>
      </c>
      <c r="CG48" s="53">
        <f t="shared" si="42"/>
        <v>0.65480337554394796</v>
      </c>
      <c r="CH48" s="53">
        <f t="shared" si="42"/>
        <v>0.6456309181537927</v>
      </c>
      <c r="CI48" s="53">
        <f t="shared" si="42"/>
        <v>0.63645846076363743</v>
      </c>
      <c r="CJ48" s="53">
        <f t="shared" si="42"/>
        <v>0.62728600337348217</v>
      </c>
      <c r="CK48" s="53">
        <f t="shared" si="42"/>
        <v>0.61811354598332691</v>
      </c>
      <c r="CL48" s="53">
        <f t="shared" si="42"/>
        <v>0.60894108859317164</v>
      </c>
      <c r="CM48" s="53">
        <f t="shared" si="42"/>
        <v>0.59976863120301638</v>
      </c>
      <c r="CN48" s="53">
        <f t="shared" si="42"/>
        <v>0.59059617381286111</v>
      </c>
      <c r="CO48" s="53">
        <f t="shared" si="42"/>
        <v>0.58142371642270596</v>
      </c>
      <c r="CP48" s="53">
        <f t="shared" si="42"/>
        <v>0.5722512590325507</v>
      </c>
      <c r="CQ48" s="53">
        <f t="shared" si="42"/>
        <v>0.56307880164239543</v>
      </c>
      <c r="CR48" s="53">
        <f t="shared" si="42"/>
        <v>0.55390634425224017</v>
      </c>
      <c r="CS48" s="53">
        <f t="shared" si="42"/>
        <v>0.54473388686208501</v>
      </c>
      <c r="CT48" s="53">
        <f t="shared" si="42"/>
        <v>0.53556142947192975</v>
      </c>
      <c r="CU48" s="53">
        <f t="shared" si="42"/>
        <v>0.52638897208177449</v>
      </c>
      <c r="CV48" s="53">
        <f t="shared" si="42"/>
        <v>0.51721651469161922</v>
      </c>
      <c r="CW48" s="53">
        <f t="shared" si="42"/>
        <v>0.50804405730146396</v>
      </c>
      <c r="CX48" s="53">
        <f t="shared" ref="CX48:DQ48" si="43">CW48</f>
        <v>0.50804405730146396</v>
      </c>
      <c r="CY48" s="53">
        <f t="shared" si="43"/>
        <v>0.50804405730146396</v>
      </c>
      <c r="CZ48" s="53">
        <f t="shared" si="43"/>
        <v>0.50804405730146396</v>
      </c>
      <c r="DA48" s="53">
        <f t="shared" si="43"/>
        <v>0.50804405730146396</v>
      </c>
      <c r="DB48" s="53">
        <f t="shared" si="43"/>
        <v>0.50804405730146396</v>
      </c>
      <c r="DC48" s="53">
        <f t="shared" si="43"/>
        <v>0.50804405730146396</v>
      </c>
      <c r="DD48" s="53">
        <f t="shared" si="43"/>
        <v>0.50804405730146396</v>
      </c>
      <c r="DE48" s="53">
        <f t="shared" si="43"/>
        <v>0.50804405730146396</v>
      </c>
      <c r="DF48" s="53">
        <f t="shared" si="43"/>
        <v>0.50804405730146396</v>
      </c>
      <c r="DG48" s="53">
        <f t="shared" si="43"/>
        <v>0.50804405730146396</v>
      </c>
      <c r="DH48" s="53">
        <f t="shared" si="43"/>
        <v>0.50804405730146396</v>
      </c>
      <c r="DI48" s="53">
        <f t="shared" si="43"/>
        <v>0.50804405730146396</v>
      </c>
      <c r="DJ48" s="53">
        <f t="shared" si="43"/>
        <v>0.50804405730146396</v>
      </c>
      <c r="DK48" s="53">
        <f t="shared" si="43"/>
        <v>0.50804405730146396</v>
      </c>
      <c r="DL48" s="53">
        <f t="shared" si="43"/>
        <v>0.50804405730146396</v>
      </c>
      <c r="DM48" s="53">
        <f t="shared" si="43"/>
        <v>0.50804405730146396</v>
      </c>
      <c r="DN48" s="53">
        <f t="shared" si="43"/>
        <v>0.50804405730146396</v>
      </c>
      <c r="DO48" s="53">
        <f t="shared" si="43"/>
        <v>0.50804405730146396</v>
      </c>
      <c r="DP48" s="53">
        <f t="shared" si="43"/>
        <v>0.50804405730146396</v>
      </c>
      <c r="DQ48" s="53">
        <f t="shared" si="43"/>
        <v>0.50804405730146396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07_INA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07_INA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07_INA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07_INA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07_INA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07_INA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07_INA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07_INA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07_INA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07_INA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07_INA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07_INA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07_INA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07_INA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07_INA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07_INA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07_INA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07_INA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07_INA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07_INA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07_INA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07_INA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07_INA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07_INA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07_INA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07_INA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07_INA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07_INA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07_INA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07_INA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07_INA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07_INA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07_INA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289.63281117563781</v>
      </c>
      <c r="BL70" t="str">
        <f t="shared" si="50"/>
        <v>07_INA</v>
      </c>
      <c r="BM70" t="str">
        <f t="shared" si="51"/>
        <v>d_nonenergy_7_x_other_petrol_prod</v>
      </c>
      <c r="BP70">
        <f t="shared" ref="BP70:CW70" si="84">BP$49*BP31</f>
        <v>318.44587168672177</v>
      </c>
      <c r="BQ70">
        <f t="shared" si="84"/>
        <v>289.63281117563781</v>
      </c>
      <c r="BR70">
        <f t="shared" si="84"/>
        <v>296.75551182859772</v>
      </c>
      <c r="BS70">
        <f t="shared" si="84"/>
        <v>281.20242567852978</v>
      </c>
      <c r="BT70">
        <f t="shared" si="84"/>
        <v>293.39971364763676</v>
      </c>
      <c r="BU70">
        <f t="shared" si="84"/>
        <v>305.82574406401324</v>
      </c>
      <c r="BV70">
        <f t="shared" si="84"/>
        <v>318.46694795222299</v>
      </c>
      <c r="BW70">
        <f t="shared" si="84"/>
        <v>331.29930274044472</v>
      </c>
      <c r="BX70">
        <f t="shared" si="84"/>
        <v>344.31236534126134</v>
      </c>
      <c r="BY70">
        <f t="shared" si="84"/>
        <v>357.48539744930798</v>
      </c>
      <c r="BZ70">
        <f t="shared" si="84"/>
        <v>370.80955556596996</v>
      </c>
      <c r="CA70">
        <f t="shared" si="84"/>
        <v>379.98750116682669</v>
      </c>
      <c r="CB70">
        <f t="shared" si="84"/>
        <v>389.08969346710649</v>
      </c>
      <c r="CC70">
        <f t="shared" si="84"/>
        <v>398.11673344319149</v>
      </c>
      <c r="CD70">
        <f t="shared" si="84"/>
        <v>407.05913306090025</v>
      </c>
      <c r="CE70">
        <f t="shared" si="84"/>
        <v>415.90013594283346</v>
      </c>
      <c r="CF70">
        <f t="shared" si="84"/>
        <v>424.62260674045598</v>
      </c>
      <c r="CG70">
        <f t="shared" si="84"/>
        <v>433.21282150361384</v>
      </c>
      <c r="CH70">
        <f t="shared" si="84"/>
        <v>441.653127876121</v>
      </c>
      <c r="CI70">
        <f t="shared" si="84"/>
        <v>449.93330850669565</v>
      </c>
      <c r="CJ70">
        <f t="shared" si="84"/>
        <v>458.03545018886268</v>
      </c>
      <c r="CK70">
        <f t="shared" si="84"/>
        <v>465.96121853496305</v>
      </c>
      <c r="CL70">
        <f t="shared" si="84"/>
        <v>473.69697514755882</v>
      </c>
      <c r="CM70">
        <f t="shared" si="84"/>
        <v>481.2371761654037</v>
      </c>
      <c r="CN70">
        <f t="shared" si="84"/>
        <v>488.57664057381834</v>
      </c>
      <c r="CO70">
        <f t="shared" si="84"/>
        <v>495.70640151554034</v>
      </c>
      <c r="CP70">
        <f t="shared" si="84"/>
        <v>502.61349040345328</v>
      </c>
      <c r="CQ70">
        <f t="shared" si="84"/>
        <v>509.28073934209226</v>
      </c>
      <c r="CR70">
        <f t="shared" si="84"/>
        <v>515.69942092314102</v>
      </c>
      <c r="CS70">
        <f t="shared" si="84"/>
        <v>521.86536300144178</v>
      </c>
      <c r="CT70">
        <f t="shared" si="84"/>
        <v>527.76610049105</v>
      </c>
      <c r="CU70">
        <f t="shared" si="84"/>
        <v>533.41120472121759</v>
      </c>
      <c r="CV70">
        <f t="shared" si="84"/>
        <v>538.80223801485727</v>
      </c>
      <c r="CW70">
        <f t="shared" si="84"/>
        <v>543.94573363456277</v>
      </c>
      <c r="CX70">
        <f t="shared" ref="CX70:DQ70" si="85">CX$49*CX31</f>
        <v>543.94573363456277</v>
      </c>
      <c r="CY70">
        <f t="shared" si="85"/>
        <v>543.94573363456277</v>
      </c>
      <c r="CZ70">
        <f t="shared" si="85"/>
        <v>543.94573363456277</v>
      </c>
      <c r="DA70">
        <f t="shared" si="85"/>
        <v>543.94573363456277</v>
      </c>
      <c r="DB70">
        <f t="shared" si="85"/>
        <v>543.94573363456277</v>
      </c>
      <c r="DC70">
        <f t="shared" si="85"/>
        <v>543.94573363456277</v>
      </c>
      <c r="DD70">
        <f t="shared" si="85"/>
        <v>543.94573363456277</v>
      </c>
      <c r="DE70">
        <f t="shared" si="85"/>
        <v>543.94573363456277</v>
      </c>
      <c r="DF70">
        <f t="shared" si="85"/>
        <v>543.94573363456277</v>
      </c>
      <c r="DG70">
        <f t="shared" si="85"/>
        <v>543.94573363456277</v>
      </c>
      <c r="DH70">
        <f t="shared" si="85"/>
        <v>543.94573363456277</v>
      </c>
      <c r="DI70">
        <f t="shared" si="85"/>
        <v>543.94573363456277</v>
      </c>
      <c r="DJ70">
        <f t="shared" si="85"/>
        <v>543.94573363456277</v>
      </c>
      <c r="DK70">
        <f t="shared" si="85"/>
        <v>543.94573363456277</v>
      </c>
      <c r="DL70">
        <f t="shared" si="85"/>
        <v>543.94573363456277</v>
      </c>
      <c r="DM70">
        <f t="shared" si="85"/>
        <v>543.94573363456277</v>
      </c>
      <c r="DN70">
        <f t="shared" si="85"/>
        <v>543.94573363456277</v>
      </c>
      <c r="DO70">
        <f t="shared" si="85"/>
        <v>543.94573363456277</v>
      </c>
      <c r="DP70">
        <f t="shared" si="85"/>
        <v>543.94573363456277</v>
      </c>
      <c r="DQ70">
        <f t="shared" si="85"/>
        <v>543.94573363456277</v>
      </c>
    </row>
    <row r="71" spans="1:121" x14ac:dyDescent="0.25">
      <c r="A71" t="str">
        <f t="shared" si="48"/>
        <v>07_INA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145.24668381643889</v>
      </c>
      <c r="BL71" t="str">
        <f t="shared" si="50"/>
        <v>07_INA</v>
      </c>
      <c r="BM71" t="str">
        <f t="shared" si="51"/>
        <v>d_nonenergy_8_1_natural_gas</v>
      </c>
      <c r="BP71">
        <f t="shared" ref="BP71:CW71" si="86">BP$49*BP32</f>
        <v>142.83224916623001</v>
      </c>
      <c r="BQ71">
        <f t="shared" si="86"/>
        <v>145.24668381643889</v>
      </c>
      <c r="BR71">
        <f t="shared" si="86"/>
        <v>148.81861562022976</v>
      </c>
      <c r="BS71">
        <f t="shared" si="86"/>
        <v>141.01896689521413</v>
      </c>
      <c r="BT71">
        <f t="shared" si="86"/>
        <v>147.13573115916557</v>
      </c>
      <c r="BU71">
        <f t="shared" si="86"/>
        <v>153.36720646631372</v>
      </c>
      <c r="BV71">
        <f t="shared" si="86"/>
        <v>159.70658817088346</v>
      </c>
      <c r="BW71">
        <f t="shared" si="86"/>
        <v>166.14182929905431</v>
      </c>
      <c r="BX71">
        <f t="shared" si="86"/>
        <v>172.66769279287701</v>
      </c>
      <c r="BY71">
        <f t="shared" si="86"/>
        <v>179.2737786908624</v>
      </c>
      <c r="BZ71">
        <f t="shared" si="86"/>
        <v>185.95565210581</v>
      </c>
      <c r="CA71">
        <f t="shared" si="86"/>
        <v>190.55825965348777</v>
      </c>
      <c r="CB71">
        <f t="shared" si="86"/>
        <v>195.12287801184581</v>
      </c>
      <c r="CC71">
        <f t="shared" si="86"/>
        <v>199.64980856188518</v>
      </c>
      <c r="CD71">
        <f t="shared" si="86"/>
        <v>204.13429319110054</v>
      </c>
      <c r="CE71">
        <f t="shared" si="86"/>
        <v>208.56792881753398</v>
      </c>
      <c r="CF71">
        <f t="shared" si="86"/>
        <v>212.94212231066044</v>
      </c>
      <c r="CG71">
        <f t="shared" si="86"/>
        <v>217.24999130711566</v>
      </c>
      <c r="CH71">
        <f t="shared" si="86"/>
        <v>221.48268340448303</v>
      </c>
      <c r="CI71">
        <f t="shared" si="86"/>
        <v>225.63507474823436</v>
      </c>
      <c r="CJ71">
        <f t="shared" si="86"/>
        <v>229.69818212328954</v>
      </c>
      <c r="CK71">
        <f t="shared" si="86"/>
        <v>233.67284081025122</v>
      </c>
      <c r="CL71">
        <f t="shared" si="86"/>
        <v>237.55221134921015</v>
      </c>
      <c r="CM71">
        <f t="shared" si="86"/>
        <v>241.33351357358822</v>
      </c>
      <c r="CN71">
        <f t="shared" si="86"/>
        <v>245.01414927913524</v>
      </c>
      <c r="CO71">
        <f t="shared" si="86"/>
        <v>248.58962171606538</v>
      </c>
      <c r="CP71">
        <f t="shared" si="86"/>
        <v>252.05342732469981</v>
      </c>
      <c r="CQ71">
        <f t="shared" si="86"/>
        <v>255.3969566526969</v>
      </c>
      <c r="CR71">
        <f t="shared" si="86"/>
        <v>258.61583303046899</v>
      </c>
      <c r="CS71">
        <f t="shared" si="86"/>
        <v>261.70796418730237</v>
      </c>
      <c r="CT71">
        <f t="shared" si="86"/>
        <v>264.66709906210491</v>
      </c>
      <c r="CU71">
        <f t="shared" si="86"/>
        <v>267.49803753866024</v>
      </c>
      <c r="CV71">
        <f t="shared" si="86"/>
        <v>270.20156309941012</v>
      </c>
      <c r="CW71">
        <f t="shared" si="86"/>
        <v>272.78095208146004</v>
      </c>
      <c r="CX71">
        <f t="shared" ref="CX71:DQ71" si="87">CX$49*CX32</f>
        <v>272.78095208146004</v>
      </c>
      <c r="CY71">
        <f t="shared" si="87"/>
        <v>272.78095208146004</v>
      </c>
      <c r="CZ71">
        <f t="shared" si="87"/>
        <v>272.78095208146004</v>
      </c>
      <c r="DA71">
        <f t="shared" si="87"/>
        <v>272.78095208146004</v>
      </c>
      <c r="DB71">
        <f t="shared" si="87"/>
        <v>272.78095208146004</v>
      </c>
      <c r="DC71">
        <f t="shared" si="87"/>
        <v>272.78095208146004</v>
      </c>
      <c r="DD71">
        <f t="shared" si="87"/>
        <v>272.78095208146004</v>
      </c>
      <c r="DE71">
        <f t="shared" si="87"/>
        <v>272.78095208146004</v>
      </c>
      <c r="DF71">
        <f t="shared" si="87"/>
        <v>272.78095208146004</v>
      </c>
      <c r="DG71">
        <f t="shared" si="87"/>
        <v>272.78095208146004</v>
      </c>
      <c r="DH71">
        <f t="shared" si="87"/>
        <v>272.78095208146004</v>
      </c>
      <c r="DI71">
        <f t="shared" si="87"/>
        <v>272.78095208146004</v>
      </c>
      <c r="DJ71">
        <f t="shared" si="87"/>
        <v>272.78095208146004</v>
      </c>
      <c r="DK71">
        <f t="shared" si="87"/>
        <v>272.78095208146004</v>
      </c>
      <c r="DL71">
        <f t="shared" si="87"/>
        <v>272.78095208146004</v>
      </c>
      <c r="DM71">
        <f t="shared" si="87"/>
        <v>272.78095208146004</v>
      </c>
      <c r="DN71">
        <f t="shared" si="87"/>
        <v>272.78095208146004</v>
      </c>
      <c r="DO71">
        <f t="shared" si="87"/>
        <v>272.78095208146004</v>
      </c>
      <c r="DP71">
        <f t="shared" si="87"/>
        <v>272.78095208146004</v>
      </c>
      <c r="DQ71">
        <f t="shared" si="87"/>
        <v>272.78095208146004</v>
      </c>
    </row>
    <row r="72" spans="1:121" x14ac:dyDescent="0.25">
      <c r="A72" t="str">
        <f t="shared" si="48"/>
        <v>07_INA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07_INA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07_INA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07_INA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07_INA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07_INA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07_INA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07_INA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07_INA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07_INA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07_INA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07_INA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07_INA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07_INA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07_INA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07_INA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07_INA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07_INA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07_INA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07_INA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07_INA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07_INA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07_INA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07_INA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07_INA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07_INA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07_INA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07_INA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07_INA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07_INA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07_INA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07_INA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07_INA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07_INA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07_INA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07_INA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07_INA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07_INA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07_INA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07_INA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07_INA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07_INA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07_INA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07_INA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07_INA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07_INA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07_INA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07_INA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07_INA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07_INA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07_INA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07_INA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07_INA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07_INA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07_INA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07_INA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07_INA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07_INA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07_INA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07_INA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07_INA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07_INA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07_INA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07_INA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07_INA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07_INA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07_INA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07_INA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07_INA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07_INA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07_INA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07_INA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07_INA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07_INA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07_INA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07_INA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07_INA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07_INA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07_INA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07_INA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07_INA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07_INA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07_INA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07_INA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07_INA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07_INA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07_INA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07_INA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07_INA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07_INA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07_INA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07_INA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</f>
        <v>3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AP22" si="4">K15*(1-$G$4)</f>
        <v>9.0591680977861044E-7</v>
      </c>
      <c r="M15" s="33">
        <f t="shared" si="4"/>
        <v>9.0591680977861044E-7</v>
      </c>
      <c r="N15" s="33">
        <f t="shared" si="4"/>
        <v>9.0591680977861044E-7</v>
      </c>
      <c r="O15" s="33">
        <f t="shared" si="4"/>
        <v>9.0591680977861044E-7</v>
      </c>
      <c r="P15" s="33">
        <f t="shared" si="4"/>
        <v>9.0591680977861044E-7</v>
      </c>
      <c r="Q15" s="33">
        <f t="shared" si="4"/>
        <v>9.0591680977861044E-7</v>
      </c>
      <c r="R15" s="33">
        <f t="shared" si="4"/>
        <v>9.0591680977861044E-7</v>
      </c>
      <c r="S15" s="33">
        <f t="shared" si="4"/>
        <v>9.0591680977861044E-7</v>
      </c>
      <c r="T15" s="33">
        <f t="shared" si="4"/>
        <v>9.0591680977861044E-7</v>
      </c>
      <c r="U15" s="33">
        <f t="shared" si="4"/>
        <v>9.0591680977861044E-7</v>
      </c>
      <c r="V15" s="33">
        <f t="shared" si="4"/>
        <v>9.0591680977861044E-7</v>
      </c>
      <c r="W15" s="33">
        <f t="shared" si="4"/>
        <v>9.0591680977861044E-7</v>
      </c>
      <c r="X15" s="33">
        <f t="shared" si="4"/>
        <v>9.0591680977861044E-7</v>
      </c>
      <c r="Y15" s="33">
        <f t="shared" si="4"/>
        <v>9.0591680977861044E-7</v>
      </c>
      <c r="Z15" s="33">
        <f t="shared" si="4"/>
        <v>9.0591680977861044E-7</v>
      </c>
      <c r="AA15" s="33">
        <f t="shared" si="4"/>
        <v>9.0591680977861044E-7</v>
      </c>
      <c r="AB15" s="33">
        <f t="shared" si="4"/>
        <v>9.0591680977861044E-7</v>
      </c>
      <c r="AC15" s="33">
        <f t="shared" si="4"/>
        <v>9.0591680977861044E-7</v>
      </c>
      <c r="AD15" s="33">
        <f t="shared" si="4"/>
        <v>9.0591680977861044E-7</v>
      </c>
      <c r="AE15" s="33">
        <f t="shared" si="4"/>
        <v>9.0591680977861044E-7</v>
      </c>
      <c r="AF15" s="33">
        <f t="shared" si="4"/>
        <v>9.0591680977861044E-7</v>
      </c>
      <c r="AG15" s="33">
        <f t="shared" si="4"/>
        <v>9.0591680977861044E-7</v>
      </c>
      <c r="AH15" s="33">
        <f t="shared" si="4"/>
        <v>9.0591680977861044E-7</v>
      </c>
      <c r="AI15" s="33">
        <f t="shared" si="4"/>
        <v>9.0591680977861044E-7</v>
      </c>
      <c r="AJ15" s="33">
        <f t="shared" si="4"/>
        <v>9.0591680977861044E-7</v>
      </c>
      <c r="AK15" s="33">
        <f t="shared" si="4"/>
        <v>9.0591680977861044E-7</v>
      </c>
      <c r="AL15" s="33">
        <f t="shared" si="4"/>
        <v>9.0591680977861044E-7</v>
      </c>
      <c r="AM15" s="33">
        <f t="shared" si="4"/>
        <v>9.0591680977861044E-7</v>
      </c>
      <c r="AN15" s="33">
        <f t="shared" si="4"/>
        <v>9.0591680977861044E-7</v>
      </c>
      <c r="AO15" s="33">
        <f t="shared" si="4"/>
        <v>9.0591680977861044E-7</v>
      </c>
      <c r="AP15" s="33">
        <f t="shared" si="4"/>
        <v>9.0591680977861044E-7</v>
      </c>
      <c r="AQ15" s="33">
        <f t="shared" ref="AQ15:BK15" si="5">AP15*(1-$G$4)</f>
        <v>9.0591680977861044E-7</v>
      </c>
      <c r="AR15" s="33">
        <f t="shared" si="5"/>
        <v>9.0591680977861044E-7</v>
      </c>
      <c r="AS15" s="33">
        <f t="shared" si="5"/>
        <v>9.0591680977861044E-7</v>
      </c>
      <c r="AT15" s="33">
        <f t="shared" si="5"/>
        <v>9.0591680977861044E-7</v>
      </c>
      <c r="AU15" s="33">
        <f t="shared" si="5"/>
        <v>9.0591680977861044E-7</v>
      </c>
      <c r="AV15" s="33">
        <f t="shared" si="5"/>
        <v>9.0591680977861044E-7</v>
      </c>
      <c r="AW15" s="33">
        <f t="shared" si="5"/>
        <v>9.0591680977861044E-7</v>
      </c>
      <c r="AX15" s="33">
        <f t="shared" si="5"/>
        <v>9.0591680977861044E-7</v>
      </c>
      <c r="AY15" s="33">
        <f t="shared" si="5"/>
        <v>9.0591680977861044E-7</v>
      </c>
      <c r="AZ15" s="33">
        <f t="shared" si="5"/>
        <v>9.0591680977861044E-7</v>
      </c>
      <c r="BA15" s="33">
        <f t="shared" si="5"/>
        <v>9.0591680977861044E-7</v>
      </c>
      <c r="BB15" s="33">
        <f t="shared" si="5"/>
        <v>9.0591680977861044E-7</v>
      </c>
      <c r="BC15" s="33">
        <f t="shared" si="5"/>
        <v>9.0591680977861044E-7</v>
      </c>
      <c r="BD15" s="33">
        <f t="shared" si="5"/>
        <v>9.0591680977861044E-7</v>
      </c>
      <c r="BE15" s="33">
        <f t="shared" si="5"/>
        <v>9.0591680977861044E-7</v>
      </c>
      <c r="BF15" s="33">
        <f t="shared" si="5"/>
        <v>9.0591680977861044E-7</v>
      </c>
      <c r="BG15" s="33">
        <f t="shared" si="5"/>
        <v>9.0591680977861044E-7</v>
      </c>
      <c r="BH15" s="33">
        <f t="shared" si="5"/>
        <v>9.0591680977861044E-7</v>
      </c>
      <c r="BI15" s="33">
        <f t="shared" si="5"/>
        <v>9.0591680977861044E-7</v>
      </c>
      <c r="BJ15" s="33">
        <f t="shared" si="5"/>
        <v>9.0591680977861044E-7</v>
      </c>
      <c r="BK15" s="33">
        <f t="shared" si="5"/>
        <v>9.0591680977861044E-7</v>
      </c>
      <c r="BL15" t="str">
        <f t="shared" ref="BL15:BL46" si="6">A15</f>
        <v>08_JPN</v>
      </c>
      <c r="BM15" t="str">
        <f t="shared" ref="BM15:BM46" si="7">"d_nonenergy_"&amp;C15</f>
        <v>d_nonenergy_1_x_coal_thermal</v>
      </c>
      <c r="BP15" s="4">
        <f t="shared" ref="BP15:BP46" si="8">F15</f>
        <v>1.2099851999999999E-2</v>
      </c>
      <c r="BQ15" s="4">
        <f t="shared" ref="BQ15:BQ46" si="9">G15</f>
        <v>2.3236739999999999E-2</v>
      </c>
      <c r="BR15" s="4" cm="1">
        <f t="array" ref="BR15">L15*INDEX(prod_est,$H15+$I15-1,MATCH(BR$14,$BQ$14:$DQ$14,0))</f>
        <v>2.2884432511279577E-2</v>
      </c>
      <c r="BS15" s="4" cm="1">
        <f t="array" ref="BS15">M15*INDEX(prod_est,$H15+$I15-1,MATCH(BS$14,$BQ$14:$DQ$14,0))</f>
        <v>2.0867423283886612E-2</v>
      </c>
      <c r="BT15" s="4" cm="1">
        <f t="array" ref="BT15">N15*INDEX(prod_est,$H15+$I15-1,MATCH(BT$14,$BQ$14:$DQ$14,0))</f>
        <v>2.0844748693586337E-2</v>
      </c>
      <c r="BU15" s="4" cm="1">
        <f t="array" ref="BU15">O15*INDEX(prod_est,$H15+$I15-1,MATCH(BU$14,$BQ$14:$DQ$14,0))</f>
        <v>2.083017489311887E-2</v>
      </c>
      <c r="BV15" s="4" cm="1">
        <f t="array" ref="BV15">P15*INDEX(prod_est,$H15+$I15-1,MATCH(BV$14,$BQ$14:$DQ$14,0))</f>
        <v>2.0821818448698841E-2</v>
      </c>
      <c r="BW15" s="4" cm="1">
        <f t="array" ref="BW15">Q15*INDEX(prod_est,$H15+$I15-1,MATCH(BW$14,$BQ$14:$DQ$14,0))</f>
        <v>2.0818516953739714E-2</v>
      </c>
      <c r="BX15" s="4" cm="1">
        <f t="array" ref="BX15">R15*INDEX(prod_est,$H15+$I15-1,MATCH(BX$14,$BQ$14:$DQ$14,0))</f>
        <v>2.0819271544813375E-2</v>
      </c>
      <c r="BY15" s="4" cm="1">
        <f t="array" ref="BY15">S15*INDEX(prod_est,$H15+$I15-1,MATCH(BY$14,$BQ$14:$DQ$14,0))</f>
        <v>2.0823270264735159E-2</v>
      </c>
      <c r="BZ15" s="4" cm="1">
        <f t="array" ref="BZ15">T15*INDEX(prod_est,$H15+$I15-1,MATCH(BZ$14,$BQ$14:$DQ$14,0))</f>
        <v>2.0829382468660836E-2</v>
      </c>
      <c r="CA15" s="4" cm="1">
        <f t="array" ref="CA15">U15*INDEX(prod_est,$H15+$I15-1,MATCH(CA$14,$BQ$14:$DQ$14,0))</f>
        <v>2.061488316954789E-2</v>
      </c>
      <c r="CB15" s="4" cm="1">
        <f t="array" ref="CB15">V15*INDEX(prod_est,$H15+$I15-1,MATCH(CB$14,$BQ$14:$DQ$14,0))</f>
        <v>2.0402336055781633E-2</v>
      </c>
      <c r="CC15" s="4" cm="1">
        <f t="array" ref="CC15">W15*INDEX(prod_est,$H15+$I15-1,MATCH(CC$14,$BQ$14:$DQ$14,0))</f>
        <v>2.0189087821277783E-2</v>
      </c>
      <c r="CD15" s="4" cm="1">
        <f t="array" ref="CD15">X15*INDEX(prod_est,$H15+$I15-1,MATCH(CD$14,$BQ$14:$DQ$14,0))</f>
        <v>2.0114361510827357E-2</v>
      </c>
      <c r="CE15" s="4" cm="1">
        <f t="array" ref="CE15">Y15*INDEX(prod_est,$H15+$I15-1,MATCH(CE$14,$BQ$14:$DQ$14,0))</f>
        <v>2.002875864586796E-2</v>
      </c>
      <c r="CF15" s="4" cm="1">
        <f t="array" ref="CF15">Z15*INDEX(prod_est,$H15+$I15-1,MATCH(CF$14,$BQ$14:$DQ$14,0))</f>
        <v>1.9932578960117884E-2</v>
      </c>
      <c r="CG15" s="4" cm="1">
        <f t="array" ref="CG15">AA15*INDEX(prod_est,$H15+$I15-1,MATCH(CG$14,$BQ$14:$DQ$14,0))</f>
        <v>1.9826549815980227E-2</v>
      </c>
      <c r="CH15" s="4" cm="1">
        <f t="array" ref="CH15">AB15*INDEX(prod_est,$H15+$I15-1,MATCH(CH$14,$BQ$14:$DQ$14,0))</f>
        <v>1.9711234983069831E-2</v>
      </c>
      <c r="CI15" s="4" cm="1">
        <f t="array" ref="CI15">AC15*INDEX(prod_est,$H15+$I15-1,MATCH(CI$14,$BQ$14:$DQ$14,0))</f>
        <v>1.9587216936608087E-2</v>
      </c>
      <c r="CJ15" s="4" cm="1">
        <f t="array" ref="CJ15">AD15*INDEX(prod_est,$H15+$I15-1,MATCH(CJ$14,$BQ$14:$DQ$14,0))</f>
        <v>1.9454928755091604E-2</v>
      </c>
      <c r="CK15" s="4" cm="1">
        <f t="array" ref="CK15">AE15*INDEX(prod_est,$H15+$I15-1,MATCH(CK$14,$BQ$14:$DQ$14,0))</f>
        <v>1.9314906478095781E-2</v>
      </c>
      <c r="CL15" s="4" cm="1">
        <f t="array" ref="CL15">AF15*INDEX(prod_est,$H15+$I15-1,MATCH(CL$14,$BQ$14:$DQ$14,0))</f>
        <v>1.9167803703082895E-2</v>
      </c>
      <c r="CM15" s="4" cm="1">
        <f t="array" ref="CM15">AG15*INDEX(prod_est,$H15+$I15-1,MATCH(CM$14,$BQ$14:$DQ$14,0))</f>
        <v>1.9014361845497891E-2</v>
      </c>
      <c r="CN15" s="4" cm="1">
        <f t="array" ref="CN15">AH15*INDEX(prod_est,$H15+$I15-1,MATCH(CN$14,$BQ$14:$DQ$14,0))</f>
        <v>1.9006684065874652E-2</v>
      </c>
      <c r="CO15" s="4" cm="1">
        <f t="array" ref="CO15">AI15*INDEX(prod_est,$H15+$I15-1,MATCH(CO$14,$BQ$14:$DQ$14,0))</f>
        <v>1.8996557428114607E-2</v>
      </c>
      <c r="CP15" s="4" cm="1">
        <f t="array" ref="CP15">AJ15*INDEX(prod_est,$H15+$I15-1,MATCH(CP$14,$BQ$14:$DQ$14,0))</f>
        <v>1.898595167520363E-2</v>
      </c>
      <c r="CQ15" s="4" cm="1">
        <f t="array" ref="CQ15">AK15*INDEX(prod_est,$H15+$I15-1,MATCH(CQ$14,$BQ$14:$DQ$14,0))</f>
        <v>1.8976540497870235E-2</v>
      </c>
      <c r="CR15" s="4" cm="1">
        <f t="array" ref="CR15">AL15*INDEX(prod_est,$H15+$I15-1,MATCH(CR$14,$BQ$14:$DQ$14,0))</f>
        <v>1.8969953657161309E-2</v>
      </c>
      <c r="CS15" s="4" cm="1">
        <f t="array" ref="CS15">AM15*INDEX(prod_est,$H15+$I15-1,MATCH(CS$14,$BQ$14:$DQ$14,0))</f>
        <v>1.8917438579513918E-2</v>
      </c>
      <c r="CT15" s="4" cm="1">
        <f t="array" ref="CT15">AN15*INDEX(prod_est,$H15+$I15-1,MATCH(CT$14,$BQ$14:$DQ$14,0))</f>
        <v>1.8871420140815477E-2</v>
      </c>
      <c r="CU15" s="4" cm="1">
        <f t="array" ref="CU15">AO15*INDEX(prod_est,$H15+$I15-1,MATCH(CU$14,$BQ$14:$DQ$14,0))</f>
        <v>1.8833982890533132E-2</v>
      </c>
      <c r="CV15" s="4" cm="1">
        <f t="array" ref="CV15">AP15*INDEX(prod_est,$H15+$I15-1,MATCH(CV$14,$BQ$14:$DQ$14,0))</f>
        <v>1.8806412380401889E-2</v>
      </c>
      <c r="CW15" s="4" cm="1">
        <f t="array" ref="CW15">AQ15*INDEX(prod_est,$H15+$I15-1,MATCH(CW$14,$BQ$14:$DQ$14,0))</f>
        <v>1.878979819359277E-2</v>
      </c>
      <c r="CX15" s="4" cm="1">
        <f t="array" ref="CX15">AR15*INDEX(prod_est,$H15+$I15-1,MATCH(CX$14,$BQ$14:$DQ$14,0))</f>
        <v>1.878979819359277E-2</v>
      </c>
      <c r="CY15" s="4" cm="1">
        <f t="array" ref="CY15">AS15*INDEX(prod_est,$H15+$I15-1,MATCH(CY$14,$BQ$14:$DQ$14,0))</f>
        <v>1.878979819359277E-2</v>
      </c>
      <c r="CZ15" s="4" cm="1">
        <f t="array" ref="CZ15">AT15*INDEX(prod_est,$H15+$I15-1,MATCH(CZ$14,$BQ$14:$DQ$14,0))</f>
        <v>1.878979819359277E-2</v>
      </c>
      <c r="DA15" s="4" cm="1">
        <f t="array" ref="DA15">AU15*INDEX(prod_est,$H15+$I15-1,MATCH(DA$14,$BQ$14:$DQ$14,0))</f>
        <v>1.878979819359277E-2</v>
      </c>
      <c r="DB15" s="4" cm="1">
        <f t="array" ref="DB15">AV15*INDEX(prod_est,$H15+$I15-1,MATCH(DB$14,$BQ$14:$DQ$14,0))</f>
        <v>1.878979819359277E-2</v>
      </c>
      <c r="DC15" s="4" cm="1">
        <f t="array" ref="DC15">AW15*INDEX(prod_est,$H15+$I15-1,MATCH(DC$14,$BQ$14:$DQ$14,0))</f>
        <v>1.878979819359277E-2</v>
      </c>
      <c r="DD15" s="4" cm="1">
        <f t="array" ref="DD15">AX15*INDEX(prod_est,$H15+$I15-1,MATCH(DD$14,$BQ$14:$DQ$14,0))</f>
        <v>1.878979819359277E-2</v>
      </c>
      <c r="DE15" s="4" cm="1">
        <f t="array" ref="DE15">AY15*INDEX(prod_est,$H15+$I15-1,MATCH(DE$14,$BQ$14:$DQ$14,0))</f>
        <v>1.878979819359277E-2</v>
      </c>
      <c r="DF15" s="4" cm="1">
        <f t="array" ref="DF15">AZ15*INDEX(prod_est,$H15+$I15-1,MATCH(DF$14,$BQ$14:$DQ$14,0))</f>
        <v>1.878979819359277E-2</v>
      </c>
      <c r="DG15" s="4" cm="1">
        <f t="array" ref="DG15">BA15*INDEX(prod_est,$H15+$I15-1,MATCH(DG$14,$BQ$14:$DQ$14,0))</f>
        <v>1.878979819359277E-2</v>
      </c>
      <c r="DH15" s="4" cm="1">
        <f t="array" ref="DH15">BB15*INDEX(prod_est,$H15+$I15-1,MATCH(DH$14,$BQ$14:$DQ$14,0))</f>
        <v>1.878979819359277E-2</v>
      </c>
      <c r="DI15" s="4" cm="1">
        <f t="array" ref="DI15">BC15*INDEX(prod_est,$H15+$I15-1,MATCH(DI$14,$BQ$14:$DQ$14,0))</f>
        <v>1.878979819359277E-2</v>
      </c>
      <c r="DJ15" s="4" cm="1">
        <f t="array" ref="DJ15">BD15*INDEX(prod_est,$H15+$I15-1,MATCH(DJ$14,$BQ$14:$DQ$14,0))</f>
        <v>1.878979819359277E-2</v>
      </c>
      <c r="DK15" s="4" cm="1">
        <f t="array" ref="DK15">BE15*INDEX(prod_est,$H15+$I15-1,MATCH(DK$14,$BQ$14:$DQ$14,0))</f>
        <v>1.878979819359277E-2</v>
      </c>
      <c r="DL15" s="4" cm="1">
        <f t="array" ref="DL15">BF15*INDEX(prod_est,$H15+$I15-1,MATCH(DL$14,$BQ$14:$DQ$14,0))</f>
        <v>1.878979819359277E-2</v>
      </c>
      <c r="DM15" s="4" cm="1">
        <f t="array" ref="DM15">BG15*INDEX(prod_est,$H15+$I15-1,MATCH(DM$14,$BQ$14:$DQ$14,0))</f>
        <v>1.878979819359277E-2</v>
      </c>
      <c r="DN15" s="4" cm="1">
        <f t="array" ref="DN15">BH15*INDEX(prod_est,$H15+$I15-1,MATCH(DN$14,$BQ$14:$DQ$14,0))</f>
        <v>1.878979819359277E-2</v>
      </c>
      <c r="DO15" s="4" cm="1">
        <f t="array" ref="DO15">BI15*INDEX(prod_est,$H15+$I15-1,MATCH(DO$14,$BQ$14:$DQ$14,0))</f>
        <v>1.878979819359277E-2</v>
      </c>
      <c r="DP15" s="4" cm="1">
        <f t="array" ref="DP15">BJ15*INDEX(prod_est,$H15+$I15-1,MATCH(DP$14,$BQ$14:$DQ$14,0))</f>
        <v>1.878979819359277E-2</v>
      </c>
      <c r="DQ15" s="4" cm="1">
        <f t="array" ref="DQ15">BK15*INDEX(prod_est,$H15+$I15-1,MATCH(DQ$14,$BQ$14:$DQ$14,0))</f>
        <v>1.878979819359277E-2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</f>
        <v>3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08_JPN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</f>
        <v>3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08_JPN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</f>
        <v>3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1.4180862638115538E-3</v>
      </c>
      <c r="M18" s="33">
        <f t="shared" si="4"/>
        <v>1.4180862638115538E-3</v>
      </c>
      <c r="N18" s="33">
        <f t="shared" si="4"/>
        <v>1.4180862638115538E-3</v>
      </c>
      <c r="O18" s="33">
        <f t="shared" si="4"/>
        <v>1.4180862638115538E-3</v>
      </c>
      <c r="P18" s="33">
        <f t="shared" si="4"/>
        <v>1.4180862638115538E-3</v>
      </c>
      <c r="Q18" s="33">
        <f t="shared" si="4"/>
        <v>1.4180862638115538E-3</v>
      </c>
      <c r="R18" s="33">
        <f t="shared" si="4"/>
        <v>1.4180862638115538E-3</v>
      </c>
      <c r="S18" s="33">
        <f t="shared" si="4"/>
        <v>1.4180862638115538E-3</v>
      </c>
      <c r="T18" s="33">
        <f t="shared" si="4"/>
        <v>1.4180862638115538E-3</v>
      </c>
      <c r="U18" s="33">
        <f t="shared" si="4"/>
        <v>1.4180862638115538E-3</v>
      </c>
      <c r="V18" s="33">
        <f t="shared" si="4"/>
        <v>1.4180862638115538E-3</v>
      </c>
      <c r="W18" s="33">
        <f t="shared" si="4"/>
        <v>1.4180862638115538E-3</v>
      </c>
      <c r="X18" s="33">
        <f t="shared" si="4"/>
        <v>1.4180862638115538E-3</v>
      </c>
      <c r="Y18" s="33">
        <f t="shared" si="4"/>
        <v>1.4180862638115538E-3</v>
      </c>
      <c r="Z18" s="33">
        <f t="shared" si="4"/>
        <v>1.4180862638115538E-3</v>
      </c>
      <c r="AA18" s="33">
        <f t="shared" si="4"/>
        <v>1.4180862638115538E-3</v>
      </c>
      <c r="AB18" s="33">
        <f t="shared" si="4"/>
        <v>1.4180862638115538E-3</v>
      </c>
      <c r="AC18" s="33">
        <f t="shared" si="4"/>
        <v>1.4180862638115538E-3</v>
      </c>
      <c r="AD18" s="33">
        <f t="shared" si="4"/>
        <v>1.4180862638115538E-3</v>
      </c>
      <c r="AE18" s="33">
        <f t="shared" si="4"/>
        <v>1.4180862638115538E-3</v>
      </c>
      <c r="AF18" s="33">
        <f t="shared" si="4"/>
        <v>1.4180862638115538E-3</v>
      </c>
      <c r="AG18" s="33">
        <f t="shared" si="4"/>
        <v>1.4180862638115538E-3</v>
      </c>
      <c r="AH18" s="33">
        <f t="shared" si="4"/>
        <v>1.4180862638115538E-3</v>
      </c>
      <c r="AI18" s="33">
        <f t="shared" si="4"/>
        <v>1.4180862638115538E-3</v>
      </c>
      <c r="AJ18" s="33">
        <f t="shared" si="4"/>
        <v>1.4180862638115538E-3</v>
      </c>
      <c r="AK18" s="33">
        <f t="shared" si="4"/>
        <v>1.4180862638115538E-3</v>
      </c>
      <c r="AL18" s="33">
        <f t="shared" si="4"/>
        <v>1.4180862638115538E-3</v>
      </c>
      <c r="AM18" s="33">
        <f t="shared" si="4"/>
        <v>1.4180862638115538E-3</v>
      </c>
      <c r="AN18" s="33">
        <f t="shared" si="4"/>
        <v>1.4180862638115538E-3</v>
      </c>
      <c r="AO18" s="33">
        <f t="shared" si="4"/>
        <v>1.4180862638115538E-3</v>
      </c>
      <c r="AP18" s="33">
        <f t="shared" si="4"/>
        <v>1.4180862638115538E-3</v>
      </c>
      <c r="AQ18" s="33">
        <f t="shared" ref="AQ18:BK18" si="12">AP18*(1-$G$4)</f>
        <v>1.4180862638115538E-3</v>
      </c>
      <c r="AR18" s="33">
        <f t="shared" si="12"/>
        <v>1.4180862638115538E-3</v>
      </c>
      <c r="AS18" s="33">
        <f t="shared" si="12"/>
        <v>1.4180862638115538E-3</v>
      </c>
      <c r="AT18" s="33">
        <f t="shared" si="12"/>
        <v>1.4180862638115538E-3</v>
      </c>
      <c r="AU18" s="33">
        <f t="shared" si="12"/>
        <v>1.4180862638115538E-3</v>
      </c>
      <c r="AV18" s="33">
        <f t="shared" si="12"/>
        <v>1.4180862638115538E-3</v>
      </c>
      <c r="AW18" s="33">
        <f t="shared" si="12"/>
        <v>1.4180862638115538E-3</v>
      </c>
      <c r="AX18" s="33">
        <f t="shared" si="12"/>
        <v>1.4180862638115538E-3</v>
      </c>
      <c r="AY18" s="33">
        <f t="shared" si="12"/>
        <v>1.4180862638115538E-3</v>
      </c>
      <c r="AZ18" s="33">
        <f t="shared" si="12"/>
        <v>1.4180862638115538E-3</v>
      </c>
      <c r="BA18" s="33">
        <f t="shared" si="12"/>
        <v>1.4180862638115538E-3</v>
      </c>
      <c r="BB18" s="33">
        <f t="shared" si="12"/>
        <v>1.4180862638115538E-3</v>
      </c>
      <c r="BC18" s="33">
        <f t="shared" si="12"/>
        <v>1.4180862638115538E-3</v>
      </c>
      <c r="BD18" s="33">
        <f t="shared" si="12"/>
        <v>1.4180862638115538E-3</v>
      </c>
      <c r="BE18" s="33">
        <f t="shared" si="12"/>
        <v>1.4180862638115538E-3</v>
      </c>
      <c r="BF18" s="33">
        <f t="shared" si="12"/>
        <v>1.4180862638115538E-3</v>
      </c>
      <c r="BG18" s="33">
        <f t="shared" si="12"/>
        <v>1.4180862638115538E-3</v>
      </c>
      <c r="BH18" s="33">
        <f t="shared" si="12"/>
        <v>1.4180862638115538E-3</v>
      </c>
      <c r="BI18" s="33">
        <f t="shared" si="12"/>
        <v>1.4180862638115538E-3</v>
      </c>
      <c r="BJ18" s="33">
        <f t="shared" si="12"/>
        <v>1.4180862638115538E-3</v>
      </c>
      <c r="BK18" s="33">
        <f t="shared" si="12"/>
        <v>1.4180862638115538E-3</v>
      </c>
      <c r="BL18" t="str">
        <f t="shared" si="6"/>
        <v>08_JPN</v>
      </c>
      <c r="BM18" t="str">
        <f t="shared" si="7"/>
        <v>d_nonenergy_2_coal_products</v>
      </c>
      <c r="BP18" s="4">
        <f t="shared" si="8"/>
        <v>36.247597812000002</v>
      </c>
      <c r="BQ18" s="4">
        <f t="shared" si="9"/>
        <v>36.373871700000002</v>
      </c>
      <c r="BR18" s="4" cm="1">
        <f t="array" ref="BR18">L18*INDEX(prod_est,$H18+$I18-1,MATCH(BR$14,$BQ$14:$DQ$14,0))</f>
        <v>35.822383522498953</v>
      </c>
      <c r="BS18" s="4" cm="1">
        <f t="array" ref="BS18">M18*INDEX(prod_est,$H18+$I18-1,MATCH(BS$14,$BQ$14:$DQ$14,0))</f>
        <v>32.665037231456921</v>
      </c>
      <c r="BT18" s="4" cm="1">
        <f t="array" ref="BT18">N18*INDEX(prod_est,$H18+$I18-1,MATCH(BT$14,$BQ$14:$DQ$14,0))</f>
        <v>32.629543326613465</v>
      </c>
      <c r="BU18" s="4" cm="1">
        <f t="array" ref="BU18">O18*INDEX(prod_est,$H18+$I18-1,MATCH(BU$14,$BQ$14:$DQ$14,0))</f>
        <v>32.60673007706189</v>
      </c>
      <c r="BV18" s="4" cm="1">
        <f t="array" ref="BV18">P18*INDEX(prod_est,$H18+$I18-1,MATCH(BV$14,$BQ$14:$DQ$14,0))</f>
        <v>32.593649230213224</v>
      </c>
      <c r="BW18" s="4" cm="1">
        <f t="array" ref="BW18">Q18*INDEX(prod_est,$H18+$I18-1,MATCH(BW$14,$BQ$14:$DQ$14,0))</f>
        <v>32.588481200874277</v>
      </c>
      <c r="BX18" s="4" cm="1">
        <f t="array" ref="BX18">R18*INDEX(prod_est,$H18+$I18-1,MATCH(BX$14,$BQ$14:$DQ$14,0))</f>
        <v>32.589662407829266</v>
      </c>
      <c r="BY18" s="4" cm="1">
        <f t="array" ref="BY18">S18*INDEX(prod_est,$H18+$I18-1,MATCH(BY$14,$BQ$14:$DQ$14,0))</f>
        <v>32.595921845487005</v>
      </c>
      <c r="BZ18" s="4" cm="1">
        <f t="array" ref="BZ18">T18*INDEX(prod_est,$H18+$I18-1,MATCH(BZ$14,$BQ$14:$DQ$14,0))</f>
        <v>32.605489647226698</v>
      </c>
      <c r="CA18" s="4" cm="1">
        <f t="array" ref="CA18">U18*INDEX(prod_est,$H18+$I18-1,MATCH(CA$14,$BQ$14:$DQ$14,0))</f>
        <v>32.269720947070219</v>
      </c>
      <c r="CB18" s="4" cm="1">
        <f t="array" ref="CB18">V18*INDEX(prod_est,$H18+$I18-1,MATCH(CB$14,$BQ$14:$DQ$14,0))</f>
        <v>31.937008120471511</v>
      </c>
      <c r="CC18" s="4" cm="1">
        <f t="array" ref="CC18">W18*INDEX(prod_est,$H18+$I18-1,MATCH(CC$14,$BQ$14:$DQ$14,0))</f>
        <v>31.603197787262356</v>
      </c>
      <c r="CD18" s="4" cm="1">
        <f t="array" ref="CD18">X18*INDEX(prod_est,$H18+$I18-1,MATCH(CD$14,$BQ$14:$DQ$14,0))</f>
        <v>31.48622418300728</v>
      </c>
      <c r="CE18" s="4" cm="1">
        <f t="array" ref="CE18">Y18*INDEX(prod_est,$H18+$I18-1,MATCH(CE$14,$BQ$14:$DQ$14,0))</f>
        <v>31.352224851466556</v>
      </c>
      <c r="CF18" s="4" cm="1">
        <f t="array" ref="CF18">Z18*INDEX(prod_est,$H18+$I18-1,MATCH(CF$14,$BQ$14:$DQ$14,0))</f>
        <v>31.201668983921472</v>
      </c>
      <c r="CG18" s="4" cm="1">
        <f t="array" ref="CG18">AA18*INDEX(prod_est,$H18+$I18-1,MATCH(CG$14,$BQ$14:$DQ$14,0))</f>
        <v>31.03569516464545</v>
      </c>
      <c r="CH18" s="4" cm="1">
        <f t="array" ref="CH18">AB18*INDEX(prod_est,$H18+$I18-1,MATCH(CH$14,$BQ$14:$DQ$14,0))</f>
        <v>30.855185896245935</v>
      </c>
      <c r="CI18" s="4" cm="1">
        <f t="array" ref="CI18">AC18*INDEX(prod_est,$H18+$I18-1,MATCH(CI$14,$BQ$14:$DQ$14,0))</f>
        <v>30.661052962345391</v>
      </c>
      <c r="CJ18" s="4" cm="1">
        <f t="array" ref="CJ18">AD18*INDEX(prod_est,$H18+$I18-1,MATCH(CJ$14,$BQ$14:$DQ$14,0))</f>
        <v>30.453974286855331</v>
      </c>
      <c r="CK18" s="4" cm="1">
        <f t="array" ref="CK18">AE18*INDEX(prod_est,$H18+$I18-1,MATCH(CK$14,$BQ$14:$DQ$14,0))</f>
        <v>30.234788964878671</v>
      </c>
      <c r="CL18" s="4" cm="1">
        <f t="array" ref="CL18">AF18*INDEX(prod_est,$H18+$I18-1,MATCH(CL$14,$BQ$14:$DQ$14,0))</f>
        <v>30.004520111974493</v>
      </c>
      <c r="CM18" s="4" cm="1">
        <f t="array" ref="CM18">AG18*INDEX(prod_est,$H18+$I18-1,MATCH(CM$14,$BQ$14:$DQ$14,0))</f>
        <v>29.764328310490871</v>
      </c>
      <c r="CN18" s="4" cm="1">
        <f t="array" ref="CN18">AH18*INDEX(prod_est,$H18+$I18-1,MATCH(CN$14,$BQ$14:$DQ$14,0))</f>
        <v>29.752309818613067</v>
      </c>
      <c r="CO18" s="4" cm="1">
        <f t="array" ref="CO18">AI18*INDEX(prod_est,$H18+$I18-1,MATCH(CO$14,$BQ$14:$DQ$14,0))</f>
        <v>29.736457981279766</v>
      </c>
      <c r="CP18" s="4" cm="1">
        <f t="array" ref="CP18">AJ18*INDEX(prod_est,$H18+$I18-1,MATCH(CP$14,$BQ$14:$DQ$14,0))</f>
        <v>29.719856156081146</v>
      </c>
      <c r="CQ18" s="4" cm="1">
        <f t="array" ref="CQ18">AK18*INDEX(prod_est,$H18+$I18-1,MATCH(CQ$14,$BQ$14:$DQ$14,0))</f>
        <v>29.705124272139123</v>
      </c>
      <c r="CR18" s="4" cm="1">
        <f t="array" ref="CR18">AL18*INDEX(prod_est,$H18+$I18-1,MATCH(CR$14,$BQ$14:$DQ$14,0))</f>
        <v>29.694813492793365</v>
      </c>
      <c r="CS18" s="4" cm="1">
        <f t="array" ref="CS18">AM18*INDEX(prod_est,$H18+$I18-1,MATCH(CS$14,$BQ$14:$DQ$14,0))</f>
        <v>29.61260847192289</v>
      </c>
      <c r="CT18" s="4" cm="1">
        <f t="array" ref="CT18">AN18*INDEX(prod_est,$H18+$I18-1,MATCH(CT$14,$BQ$14:$DQ$14,0))</f>
        <v>29.540573032138678</v>
      </c>
      <c r="CU18" s="4" cm="1">
        <f t="array" ref="CU18">AO18*INDEX(prod_est,$H18+$I18-1,MATCH(CU$14,$BQ$14:$DQ$14,0))</f>
        <v>29.48197024454581</v>
      </c>
      <c r="CV18" s="4" cm="1">
        <f t="array" ref="CV18">AP18*INDEX(prod_est,$H18+$I18-1,MATCH(CV$14,$BQ$14:$DQ$14,0))</f>
        <v>29.438812460871446</v>
      </c>
      <c r="CW18" s="4" cm="1">
        <f t="array" ref="CW18">AQ18*INDEX(prod_est,$H18+$I18-1,MATCH(CW$14,$BQ$14:$DQ$14,0))</f>
        <v>29.412805271420829</v>
      </c>
      <c r="CX18" s="4" cm="1">
        <f t="array" ref="CX18">AR18*INDEX(prod_est,$H18+$I18-1,MATCH(CX$14,$BQ$14:$DQ$14,0))</f>
        <v>29.412805271420829</v>
      </c>
      <c r="CY18" s="4" cm="1">
        <f t="array" ref="CY18">AS18*INDEX(prod_est,$H18+$I18-1,MATCH(CY$14,$BQ$14:$DQ$14,0))</f>
        <v>29.412805271420829</v>
      </c>
      <c r="CZ18" s="4" cm="1">
        <f t="array" ref="CZ18">AT18*INDEX(prod_est,$H18+$I18-1,MATCH(CZ$14,$BQ$14:$DQ$14,0))</f>
        <v>29.412805271420829</v>
      </c>
      <c r="DA18" s="4" cm="1">
        <f t="array" ref="DA18">AU18*INDEX(prod_est,$H18+$I18-1,MATCH(DA$14,$BQ$14:$DQ$14,0))</f>
        <v>29.412805271420829</v>
      </c>
      <c r="DB18" s="4" cm="1">
        <f t="array" ref="DB18">AV18*INDEX(prod_est,$H18+$I18-1,MATCH(DB$14,$BQ$14:$DQ$14,0))</f>
        <v>29.412805271420829</v>
      </c>
      <c r="DC18" s="4" cm="1">
        <f t="array" ref="DC18">AW18*INDEX(prod_est,$H18+$I18-1,MATCH(DC$14,$BQ$14:$DQ$14,0))</f>
        <v>29.412805271420829</v>
      </c>
      <c r="DD18" s="4" cm="1">
        <f t="array" ref="DD18">AX18*INDEX(prod_est,$H18+$I18-1,MATCH(DD$14,$BQ$14:$DQ$14,0))</f>
        <v>29.412805271420829</v>
      </c>
      <c r="DE18" s="4" cm="1">
        <f t="array" ref="DE18">AY18*INDEX(prod_est,$H18+$I18-1,MATCH(DE$14,$BQ$14:$DQ$14,0))</f>
        <v>29.412805271420829</v>
      </c>
      <c r="DF18" s="4" cm="1">
        <f t="array" ref="DF18">AZ18*INDEX(prod_est,$H18+$I18-1,MATCH(DF$14,$BQ$14:$DQ$14,0))</f>
        <v>29.412805271420829</v>
      </c>
      <c r="DG18" s="4" cm="1">
        <f t="array" ref="DG18">BA18*INDEX(prod_est,$H18+$I18-1,MATCH(DG$14,$BQ$14:$DQ$14,0))</f>
        <v>29.412805271420829</v>
      </c>
      <c r="DH18" s="4" cm="1">
        <f t="array" ref="DH18">BB18*INDEX(prod_est,$H18+$I18-1,MATCH(DH$14,$BQ$14:$DQ$14,0))</f>
        <v>29.412805271420829</v>
      </c>
      <c r="DI18" s="4" cm="1">
        <f t="array" ref="DI18">BC18*INDEX(prod_est,$H18+$I18-1,MATCH(DI$14,$BQ$14:$DQ$14,0))</f>
        <v>29.412805271420829</v>
      </c>
      <c r="DJ18" s="4" cm="1">
        <f t="array" ref="DJ18">BD18*INDEX(prod_est,$H18+$I18-1,MATCH(DJ$14,$BQ$14:$DQ$14,0))</f>
        <v>29.412805271420829</v>
      </c>
      <c r="DK18" s="4" cm="1">
        <f t="array" ref="DK18">BE18*INDEX(prod_est,$H18+$I18-1,MATCH(DK$14,$BQ$14:$DQ$14,0))</f>
        <v>29.412805271420829</v>
      </c>
      <c r="DL18" s="4" cm="1">
        <f t="array" ref="DL18">BF18*INDEX(prod_est,$H18+$I18-1,MATCH(DL$14,$BQ$14:$DQ$14,0))</f>
        <v>29.412805271420829</v>
      </c>
      <c r="DM18" s="4" cm="1">
        <f t="array" ref="DM18">BG18*INDEX(prod_est,$H18+$I18-1,MATCH(DM$14,$BQ$14:$DQ$14,0))</f>
        <v>29.412805271420829</v>
      </c>
      <c r="DN18" s="4" cm="1">
        <f t="array" ref="DN18">BH18*INDEX(prod_est,$H18+$I18-1,MATCH(DN$14,$BQ$14:$DQ$14,0))</f>
        <v>29.412805271420829</v>
      </c>
      <c r="DO18" s="4" cm="1">
        <f t="array" ref="DO18">BI18*INDEX(prod_est,$H18+$I18-1,MATCH(DO$14,$BQ$14:$DQ$14,0))</f>
        <v>29.412805271420829</v>
      </c>
      <c r="DP18" s="4" cm="1">
        <f t="array" ref="DP18">BJ18*INDEX(prod_est,$H18+$I18-1,MATCH(DP$14,$BQ$14:$DQ$14,0))</f>
        <v>29.412805271420829</v>
      </c>
      <c r="DQ18" s="4" cm="1">
        <f t="array" ref="DQ18">BK18*INDEX(prod_est,$H18+$I18-1,MATCH(DQ$14,$BQ$14:$DQ$14,0))</f>
        <v>29.412805271420829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</f>
        <v>3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08_JPN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</f>
        <v>3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1.1923987183988697E-4</v>
      </c>
      <c r="M20" s="33">
        <f t="shared" si="4"/>
        <v>1.1923987183988697E-4</v>
      </c>
      <c r="N20" s="33">
        <f t="shared" si="4"/>
        <v>1.1923987183988697E-4</v>
      </c>
      <c r="O20" s="33">
        <f t="shared" si="4"/>
        <v>1.1923987183988697E-4</v>
      </c>
      <c r="P20" s="33">
        <f t="shared" si="4"/>
        <v>1.1923987183988697E-4</v>
      </c>
      <c r="Q20" s="33">
        <f t="shared" si="4"/>
        <v>1.1923987183988697E-4</v>
      </c>
      <c r="R20" s="33">
        <f t="shared" si="4"/>
        <v>1.1923987183988697E-4</v>
      </c>
      <c r="S20" s="33">
        <f t="shared" si="4"/>
        <v>1.1923987183988697E-4</v>
      </c>
      <c r="T20" s="33">
        <f t="shared" si="4"/>
        <v>1.1923987183988697E-4</v>
      </c>
      <c r="U20" s="33">
        <f t="shared" si="4"/>
        <v>1.1923987183988697E-4</v>
      </c>
      <c r="V20" s="33">
        <f t="shared" si="4"/>
        <v>1.1923987183988697E-4</v>
      </c>
      <c r="W20" s="33">
        <f t="shared" si="4"/>
        <v>1.1923987183988697E-4</v>
      </c>
      <c r="X20" s="33">
        <f t="shared" si="4"/>
        <v>1.1923987183988697E-4</v>
      </c>
      <c r="Y20" s="33">
        <f t="shared" si="4"/>
        <v>1.1923987183988697E-4</v>
      </c>
      <c r="Z20" s="33">
        <f t="shared" si="4"/>
        <v>1.1923987183988697E-4</v>
      </c>
      <c r="AA20" s="33">
        <f t="shared" si="4"/>
        <v>1.1923987183988697E-4</v>
      </c>
      <c r="AB20" s="33">
        <f t="shared" si="4"/>
        <v>1.1923987183988697E-4</v>
      </c>
      <c r="AC20" s="33">
        <f t="shared" si="4"/>
        <v>1.1923987183988697E-4</v>
      </c>
      <c r="AD20" s="33">
        <f t="shared" si="4"/>
        <v>1.1923987183988697E-4</v>
      </c>
      <c r="AE20" s="33">
        <f t="shared" si="4"/>
        <v>1.1923987183988697E-4</v>
      </c>
      <c r="AF20" s="33">
        <f t="shared" si="4"/>
        <v>1.1923987183988697E-4</v>
      </c>
      <c r="AG20" s="33">
        <f t="shared" si="4"/>
        <v>1.1923987183988697E-4</v>
      </c>
      <c r="AH20" s="33">
        <f t="shared" si="4"/>
        <v>1.1923987183988697E-4</v>
      </c>
      <c r="AI20" s="33">
        <f t="shared" si="4"/>
        <v>1.1923987183988697E-4</v>
      </c>
      <c r="AJ20" s="33">
        <f t="shared" si="4"/>
        <v>1.1923987183988697E-4</v>
      </c>
      <c r="AK20" s="33">
        <f t="shared" si="4"/>
        <v>1.1923987183988697E-4</v>
      </c>
      <c r="AL20" s="33">
        <f t="shared" si="4"/>
        <v>1.1923987183988697E-4</v>
      </c>
      <c r="AM20" s="33">
        <f t="shared" si="4"/>
        <v>1.1923987183988697E-4</v>
      </c>
      <c r="AN20" s="33">
        <f t="shared" si="4"/>
        <v>1.1923987183988697E-4</v>
      </c>
      <c r="AO20" s="33">
        <f t="shared" si="4"/>
        <v>1.1923987183988697E-4</v>
      </c>
      <c r="AP20" s="33">
        <f t="shared" si="4"/>
        <v>1.1923987183988697E-4</v>
      </c>
      <c r="AQ20" s="33">
        <f t="shared" ref="AQ20:BK20" si="14">AP20*(1-$G$4)</f>
        <v>1.1923987183988697E-4</v>
      </c>
      <c r="AR20" s="33">
        <f t="shared" si="14"/>
        <v>1.1923987183988697E-4</v>
      </c>
      <c r="AS20" s="33">
        <f t="shared" si="14"/>
        <v>1.1923987183988697E-4</v>
      </c>
      <c r="AT20" s="33">
        <f t="shared" si="14"/>
        <v>1.1923987183988697E-4</v>
      </c>
      <c r="AU20" s="33">
        <f t="shared" si="14"/>
        <v>1.1923987183988697E-4</v>
      </c>
      <c r="AV20" s="33">
        <f t="shared" si="14"/>
        <v>1.1923987183988697E-4</v>
      </c>
      <c r="AW20" s="33">
        <f t="shared" si="14"/>
        <v>1.1923987183988697E-4</v>
      </c>
      <c r="AX20" s="33">
        <f t="shared" si="14"/>
        <v>1.1923987183988697E-4</v>
      </c>
      <c r="AY20" s="33">
        <f t="shared" si="14"/>
        <v>1.1923987183988697E-4</v>
      </c>
      <c r="AZ20" s="33">
        <f t="shared" si="14"/>
        <v>1.1923987183988697E-4</v>
      </c>
      <c r="BA20" s="33">
        <f t="shared" si="14"/>
        <v>1.1923987183988697E-4</v>
      </c>
      <c r="BB20" s="33">
        <f t="shared" si="14"/>
        <v>1.1923987183988697E-4</v>
      </c>
      <c r="BC20" s="33">
        <f t="shared" si="14"/>
        <v>1.1923987183988697E-4</v>
      </c>
      <c r="BD20" s="33">
        <f t="shared" si="14"/>
        <v>1.1923987183988697E-4</v>
      </c>
      <c r="BE20" s="33">
        <f t="shared" si="14"/>
        <v>1.1923987183988697E-4</v>
      </c>
      <c r="BF20" s="33">
        <f t="shared" si="14"/>
        <v>1.1923987183988697E-4</v>
      </c>
      <c r="BG20" s="33">
        <f t="shared" si="14"/>
        <v>1.1923987183988697E-4</v>
      </c>
      <c r="BH20" s="33">
        <f t="shared" si="14"/>
        <v>1.1923987183988697E-4</v>
      </c>
      <c r="BI20" s="33">
        <f t="shared" si="14"/>
        <v>1.1923987183988697E-4</v>
      </c>
      <c r="BJ20" s="33">
        <f t="shared" si="14"/>
        <v>1.1923987183988697E-4</v>
      </c>
      <c r="BK20" s="33">
        <f t="shared" si="14"/>
        <v>1.1923987183988697E-4</v>
      </c>
      <c r="BL20" t="str">
        <f t="shared" si="6"/>
        <v>08_JPN</v>
      </c>
      <c r="BM20" t="str">
        <f t="shared" si="7"/>
        <v>d_nonenergy_6_x_ngls</v>
      </c>
      <c r="BP20" s="4">
        <f t="shared" si="8"/>
        <v>10.489273775999999</v>
      </c>
      <c r="BQ20" s="4">
        <f t="shared" si="9"/>
        <v>3.0584992679999998</v>
      </c>
      <c r="BR20" s="4" cm="1">
        <f t="array" ref="BR20">L20*INDEX(prod_est,$H20+$I20-1,MATCH(BR$14,$BQ$14:$DQ$14,0))</f>
        <v>3.0121273502369088</v>
      </c>
      <c r="BS20" s="4" cm="1">
        <f t="array" ref="BS20">M20*INDEX(prod_est,$H20+$I20-1,MATCH(BS$14,$BQ$14:$DQ$14,0))</f>
        <v>2.7466416906508124</v>
      </c>
      <c r="BT20" s="4" cm="1">
        <f t="array" ref="BT20">N20*INDEX(prod_est,$H20+$I20-1,MATCH(BT$14,$BQ$14:$DQ$14,0))</f>
        <v>2.7436571834507668</v>
      </c>
      <c r="BU20" s="4" cm="1">
        <f t="array" ref="BU20">O20*INDEX(prod_est,$H20+$I20-1,MATCH(BU$14,$BQ$14:$DQ$14,0))</f>
        <v>2.7417389299409489</v>
      </c>
      <c r="BV20" s="4" cm="1">
        <f t="array" ref="BV20">P20*INDEX(prod_est,$H20+$I20-1,MATCH(BV$14,$BQ$14:$DQ$14,0))</f>
        <v>2.7406390261187372</v>
      </c>
      <c r="BW20" s="4" cm="1">
        <f t="array" ref="BW20">Q20*INDEX(prod_est,$H20+$I20-1,MATCH(BW$14,$BQ$14:$DQ$14,0))</f>
        <v>2.7402044720498013</v>
      </c>
      <c r="BX20" s="4" cm="1">
        <f t="array" ref="BX20">R20*INDEX(prod_est,$H20+$I20-1,MATCH(BX$14,$BQ$14:$DQ$14,0))</f>
        <v>2.7403037939102015</v>
      </c>
      <c r="BY20" s="4" cm="1">
        <f t="array" ref="BY20">S20*INDEX(prod_est,$H20+$I20-1,MATCH(BY$14,$BQ$14:$DQ$14,0))</f>
        <v>2.7408301191156181</v>
      </c>
      <c r="BZ20" s="4" cm="1">
        <f t="array" ref="BZ20">T20*INDEX(prod_est,$H20+$I20-1,MATCH(BZ$14,$BQ$14:$DQ$14,0))</f>
        <v>2.7416346283209778</v>
      </c>
      <c r="CA20" s="4" cm="1">
        <f t="array" ref="CA20">U20*INDEX(prod_est,$H20+$I20-1,MATCH(CA$14,$BQ$14:$DQ$14,0))</f>
        <v>2.7134014962498072</v>
      </c>
      <c r="CB20" s="4" cm="1">
        <f t="array" ref="CB20">V20*INDEX(prod_est,$H20+$I20-1,MATCH(CB$14,$BQ$14:$DQ$14,0))</f>
        <v>2.6854253174971245</v>
      </c>
      <c r="CC20" s="4" cm="1">
        <f t="array" ref="CC20">W20*INDEX(prod_est,$H20+$I20-1,MATCH(CC$14,$BQ$14:$DQ$14,0))</f>
        <v>2.6573568548327269</v>
      </c>
      <c r="CD20" s="4" cm="1">
        <f t="array" ref="CD20">X20*INDEX(prod_est,$H20+$I20-1,MATCH(CD$14,$BQ$14:$DQ$14,0))</f>
        <v>2.6475211220314403</v>
      </c>
      <c r="CE20" s="4" cm="1">
        <f t="array" ref="CE20">Y20*INDEX(prod_est,$H20+$I20-1,MATCH(CE$14,$BQ$14:$DQ$14,0))</f>
        <v>2.6362537798906311</v>
      </c>
      <c r="CF20" s="4" cm="1">
        <f t="array" ref="CF20">Z20*INDEX(prod_est,$H20+$I20-1,MATCH(CF$14,$BQ$14:$DQ$14,0))</f>
        <v>2.6235942803884171</v>
      </c>
      <c r="CG20" s="4" cm="1">
        <f t="array" ref="CG20">AA20*INDEX(prod_est,$H20+$I20-1,MATCH(CG$14,$BQ$14:$DQ$14,0))</f>
        <v>2.6096383614543632</v>
      </c>
      <c r="CH20" s="4" cm="1">
        <f t="array" ref="CH20">AB20*INDEX(prod_est,$H20+$I20-1,MATCH(CH$14,$BQ$14:$DQ$14,0))</f>
        <v>2.5944602283751967</v>
      </c>
      <c r="CI20" s="4" cm="1">
        <f t="array" ref="CI20">AC20*INDEX(prod_est,$H20+$I20-1,MATCH(CI$14,$BQ$14:$DQ$14,0))</f>
        <v>2.578136548533617</v>
      </c>
      <c r="CJ20" s="4" cm="1">
        <f t="array" ref="CJ20">AD20*INDEX(prod_est,$H20+$I20-1,MATCH(CJ$14,$BQ$14:$DQ$14,0))</f>
        <v>2.560724325203958</v>
      </c>
      <c r="CK20" s="4" cm="1">
        <f t="array" ref="CK20">AE20*INDEX(prod_est,$H20+$I20-1,MATCH(CK$14,$BQ$14:$DQ$14,0))</f>
        <v>2.5422941137502248</v>
      </c>
      <c r="CL20" s="4" cm="1">
        <f t="array" ref="CL20">AF20*INDEX(prod_est,$H20+$I20-1,MATCH(CL$14,$BQ$14:$DQ$14,0))</f>
        <v>2.5229319429079431</v>
      </c>
      <c r="CM20" s="4" cm="1">
        <f t="array" ref="CM20">AG20*INDEX(prod_est,$H20+$I20-1,MATCH(CM$14,$BQ$14:$DQ$14,0))</f>
        <v>2.5027354003161557</v>
      </c>
      <c r="CN20" s="4" cm="1">
        <f t="array" ref="CN20">AH20*INDEX(prod_est,$H20+$I20-1,MATCH(CN$14,$BQ$14:$DQ$14,0))</f>
        <v>2.5017248246778543</v>
      </c>
      <c r="CO20" s="4" cm="1">
        <f t="array" ref="CO20">AI20*INDEX(prod_est,$H20+$I20-1,MATCH(CO$14,$BQ$14:$DQ$14,0))</f>
        <v>2.5003919219481086</v>
      </c>
      <c r="CP20" s="4" cm="1">
        <f t="array" ref="CP20">AJ20*INDEX(prod_est,$H20+$I20-1,MATCH(CP$14,$BQ$14:$DQ$14,0))</f>
        <v>2.4989959564419828</v>
      </c>
      <c r="CQ20" s="4" cm="1">
        <f t="array" ref="CQ20">AK20*INDEX(prod_est,$H20+$I20-1,MATCH(CQ$14,$BQ$14:$DQ$14,0))</f>
        <v>2.4977572250629159</v>
      </c>
      <c r="CR20" s="4" cm="1">
        <f t="array" ref="CR20">AL20*INDEX(prod_est,$H20+$I20-1,MATCH(CR$14,$BQ$14:$DQ$14,0))</f>
        <v>2.4968902425392625</v>
      </c>
      <c r="CS20" s="4" cm="1">
        <f t="array" ref="CS20">AM20*INDEX(prod_est,$H20+$I20-1,MATCH(CS$14,$BQ$14:$DQ$14,0))</f>
        <v>2.489978028237966</v>
      </c>
      <c r="CT20" s="4" cm="1">
        <f t="array" ref="CT20">AN20*INDEX(prod_est,$H20+$I20-1,MATCH(CT$14,$BQ$14:$DQ$14,0))</f>
        <v>2.4839209237958761</v>
      </c>
      <c r="CU20" s="4" cm="1">
        <f t="array" ref="CU20">AO20*INDEX(prod_est,$H20+$I20-1,MATCH(CU$14,$BQ$14:$DQ$14,0))</f>
        <v>2.4789933047501549</v>
      </c>
      <c r="CV20" s="4" cm="1">
        <f t="array" ref="CV20">AP20*INDEX(prod_est,$H20+$I20-1,MATCH(CV$14,$BQ$14:$DQ$14,0))</f>
        <v>2.47536437982115</v>
      </c>
      <c r="CW20" s="4" cm="1">
        <f t="array" ref="CW20">AQ20*INDEX(prod_est,$H20+$I20-1,MATCH(CW$14,$BQ$14:$DQ$14,0))</f>
        <v>2.4731775636759377</v>
      </c>
      <c r="CX20" s="4" cm="1">
        <f t="array" ref="CX20">AR20*INDEX(prod_est,$H20+$I20-1,MATCH(CX$14,$BQ$14:$DQ$14,0))</f>
        <v>2.4731775636759377</v>
      </c>
      <c r="CY20" s="4" cm="1">
        <f t="array" ref="CY20">AS20*INDEX(prod_est,$H20+$I20-1,MATCH(CY$14,$BQ$14:$DQ$14,0))</f>
        <v>2.4731775636759377</v>
      </c>
      <c r="CZ20" s="4" cm="1">
        <f t="array" ref="CZ20">AT20*INDEX(prod_est,$H20+$I20-1,MATCH(CZ$14,$BQ$14:$DQ$14,0))</f>
        <v>2.4731775636759377</v>
      </c>
      <c r="DA20" s="4" cm="1">
        <f t="array" ref="DA20">AU20*INDEX(prod_est,$H20+$I20-1,MATCH(DA$14,$BQ$14:$DQ$14,0))</f>
        <v>2.4731775636759377</v>
      </c>
      <c r="DB20" s="4" cm="1">
        <f t="array" ref="DB20">AV20*INDEX(prod_est,$H20+$I20-1,MATCH(DB$14,$BQ$14:$DQ$14,0))</f>
        <v>2.4731775636759377</v>
      </c>
      <c r="DC20" s="4" cm="1">
        <f t="array" ref="DC20">AW20*INDEX(prod_est,$H20+$I20-1,MATCH(DC$14,$BQ$14:$DQ$14,0))</f>
        <v>2.4731775636759377</v>
      </c>
      <c r="DD20" s="4" cm="1">
        <f t="array" ref="DD20">AX20*INDEX(prod_est,$H20+$I20-1,MATCH(DD$14,$BQ$14:$DQ$14,0))</f>
        <v>2.4731775636759377</v>
      </c>
      <c r="DE20" s="4" cm="1">
        <f t="array" ref="DE20">AY20*INDEX(prod_est,$H20+$I20-1,MATCH(DE$14,$BQ$14:$DQ$14,0))</f>
        <v>2.4731775636759377</v>
      </c>
      <c r="DF20" s="4" cm="1">
        <f t="array" ref="DF20">AZ20*INDEX(prod_est,$H20+$I20-1,MATCH(DF$14,$BQ$14:$DQ$14,0))</f>
        <v>2.4731775636759377</v>
      </c>
      <c r="DG20" s="4" cm="1">
        <f t="array" ref="DG20">BA20*INDEX(prod_est,$H20+$I20-1,MATCH(DG$14,$BQ$14:$DQ$14,0))</f>
        <v>2.4731775636759377</v>
      </c>
      <c r="DH20" s="4" cm="1">
        <f t="array" ref="DH20">BB20*INDEX(prod_est,$H20+$I20-1,MATCH(DH$14,$BQ$14:$DQ$14,0))</f>
        <v>2.4731775636759377</v>
      </c>
      <c r="DI20" s="4" cm="1">
        <f t="array" ref="DI20">BC20*INDEX(prod_est,$H20+$I20-1,MATCH(DI$14,$BQ$14:$DQ$14,0))</f>
        <v>2.4731775636759377</v>
      </c>
      <c r="DJ20" s="4" cm="1">
        <f t="array" ref="DJ20">BD20*INDEX(prod_est,$H20+$I20-1,MATCH(DJ$14,$BQ$14:$DQ$14,0))</f>
        <v>2.4731775636759377</v>
      </c>
      <c r="DK20" s="4" cm="1">
        <f t="array" ref="DK20">BE20*INDEX(prod_est,$H20+$I20-1,MATCH(DK$14,$BQ$14:$DQ$14,0))</f>
        <v>2.4731775636759377</v>
      </c>
      <c r="DL20" s="4" cm="1">
        <f t="array" ref="DL20">BF20*INDEX(prod_est,$H20+$I20-1,MATCH(DL$14,$BQ$14:$DQ$14,0))</f>
        <v>2.4731775636759377</v>
      </c>
      <c r="DM20" s="4" cm="1">
        <f t="array" ref="DM20">BG20*INDEX(prod_est,$H20+$I20-1,MATCH(DM$14,$BQ$14:$DQ$14,0))</f>
        <v>2.4731775636759377</v>
      </c>
      <c r="DN20" s="4" cm="1">
        <f t="array" ref="DN20">BH20*INDEX(prod_est,$H20+$I20-1,MATCH(DN$14,$BQ$14:$DQ$14,0))</f>
        <v>2.4731775636759377</v>
      </c>
      <c r="DO20" s="4" cm="1">
        <f t="array" ref="DO20">BI20*INDEX(prod_est,$H20+$I20-1,MATCH(DO$14,$BQ$14:$DQ$14,0))</f>
        <v>2.4731775636759377</v>
      </c>
      <c r="DP20" s="4" cm="1">
        <f t="array" ref="DP20">BJ20*INDEX(prod_est,$H20+$I20-1,MATCH(DP$14,$BQ$14:$DQ$14,0))</f>
        <v>2.4731775636759377</v>
      </c>
      <c r="DQ20" s="4" cm="1">
        <f t="array" ref="DQ20">BK20*INDEX(prod_est,$H20+$I20-1,MATCH(DQ$14,$BQ$14:$DQ$14,0))</f>
        <v>2.4731775636759377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</f>
        <v>3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08_JPN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</f>
        <v>3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08_JPN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</f>
        <v>3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ref="L23:AP30" si="17">K23*(1-$G$4)</f>
        <v>3.6855485392654978E-2</v>
      </c>
      <c r="M23" s="33">
        <f t="shared" si="17"/>
        <v>3.6855485392654978E-2</v>
      </c>
      <c r="N23" s="33">
        <f t="shared" si="17"/>
        <v>3.6855485392654978E-2</v>
      </c>
      <c r="O23" s="33">
        <f t="shared" si="17"/>
        <v>3.6855485392654978E-2</v>
      </c>
      <c r="P23" s="33">
        <f t="shared" si="17"/>
        <v>3.6855485392654978E-2</v>
      </c>
      <c r="Q23" s="33">
        <f t="shared" si="17"/>
        <v>3.6855485392654978E-2</v>
      </c>
      <c r="R23" s="33">
        <f t="shared" si="17"/>
        <v>3.6855485392654978E-2</v>
      </c>
      <c r="S23" s="33">
        <f t="shared" si="17"/>
        <v>3.6855485392654978E-2</v>
      </c>
      <c r="T23" s="33">
        <f t="shared" si="17"/>
        <v>3.6855485392654978E-2</v>
      </c>
      <c r="U23" s="33">
        <f t="shared" si="17"/>
        <v>3.6855485392654978E-2</v>
      </c>
      <c r="V23" s="33">
        <f t="shared" si="17"/>
        <v>3.6855485392654978E-2</v>
      </c>
      <c r="W23" s="33">
        <f t="shared" si="17"/>
        <v>3.6855485392654978E-2</v>
      </c>
      <c r="X23" s="33">
        <f t="shared" si="17"/>
        <v>3.6855485392654978E-2</v>
      </c>
      <c r="Y23" s="33">
        <f t="shared" si="17"/>
        <v>3.6855485392654978E-2</v>
      </c>
      <c r="Z23" s="33">
        <f t="shared" si="17"/>
        <v>3.6855485392654978E-2</v>
      </c>
      <c r="AA23" s="33">
        <f t="shared" si="17"/>
        <v>3.6855485392654978E-2</v>
      </c>
      <c r="AB23" s="33">
        <f t="shared" si="17"/>
        <v>3.6855485392654978E-2</v>
      </c>
      <c r="AC23" s="33">
        <f t="shared" si="17"/>
        <v>3.6855485392654978E-2</v>
      </c>
      <c r="AD23" s="33">
        <f t="shared" si="17"/>
        <v>3.6855485392654978E-2</v>
      </c>
      <c r="AE23" s="33">
        <f t="shared" si="17"/>
        <v>3.6855485392654978E-2</v>
      </c>
      <c r="AF23" s="33">
        <f t="shared" si="17"/>
        <v>3.6855485392654978E-2</v>
      </c>
      <c r="AG23" s="33">
        <f t="shared" si="17"/>
        <v>3.6855485392654978E-2</v>
      </c>
      <c r="AH23" s="33">
        <f t="shared" si="17"/>
        <v>3.6855485392654978E-2</v>
      </c>
      <c r="AI23" s="33">
        <f t="shared" si="17"/>
        <v>3.6855485392654978E-2</v>
      </c>
      <c r="AJ23" s="33">
        <f t="shared" si="17"/>
        <v>3.6855485392654978E-2</v>
      </c>
      <c r="AK23" s="33">
        <f t="shared" si="17"/>
        <v>3.6855485392654978E-2</v>
      </c>
      <c r="AL23" s="33">
        <f t="shared" si="17"/>
        <v>3.6855485392654978E-2</v>
      </c>
      <c r="AM23" s="33">
        <f t="shared" si="17"/>
        <v>3.6855485392654978E-2</v>
      </c>
      <c r="AN23" s="33">
        <f t="shared" si="17"/>
        <v>3.6855485392654978E-2</v>
      </c>
      <c r="AO23" s="33">
        <f t="shared" si="17"/>
        <v>3.6855485392654978E-2</v>
      </c>
      <c r="AP23" s="33">
        <f t="shared" si="17"/>
        <v>3.6855485392654978E-2</v>
      </c>
      <c r="AQ23" s="33">
        <f t="shared" ref="AQ23:BK23" si="18">AP23*(1-$G$4)</f>
        <v>3.6855485392654978E-2</v>
      </c>
      <c r="AR23" s="33">
        <f t="shared" si="18"/>
        <v>3.6855485392654978E-2</v>
      </c>
      <c r="AS23" s="33">
        <f t="shared" si="18"/>
        <v>3.6855485392654978E-2</v>
      </c>
      <c r="AT23" s="33">
        <f t="shared" si="18"/>
        <v>3.6855485392654978E-2</v>
      </c>
      <c r="AU23" s="33">
        <f t="shared" si="18"/>
        <v>3.6855485392654978E-2</v>
      </c>
      <c r="AV23" s="33">
        <f t="shared" si="18"/>
        <v>3.6855485392654978E-2</v>
      </c>
      <c r="AW23" s="33">
        <f t="shared" si="18"/>
        <v>3.6855485392654978E-2</v>
      </c>
      <c r="AX23" s="33">
        <f t="shared" si="18"/>
        <v>3.6855485392654978E-2</v>
      </c>
      <c r="AY23" s="33">
        <f t="shared" si="18"/>
        <v>3.6855485392654978E-2</v>
      </c>
      <c r="AZ23" s="33">
        <f t="shared" si="18"/>
        <v>3.6855485392654978E-2</v>
      </c>
      <c r="BA23" s="33">
        <f t="shared" si="18"/>
        <v>3.6855485392654978E-2</v>
      </c>
      <c r="BB23" s="33">
        <f t="shared" si="18"/>
        <v>3.6855485392654978E-2</v>
      </c>
      <c r="BC23" s="33">
        <f t="shared" si="18"/>
        <v>3.6855485392654978E-2</v>
      </c>
      <c r="BD23" s="33">
        <f t="shared" si="18"/>
        <v>3.6855485392654978E-2</v>
      </c>
      <c r="BE23" s="33">
        <f t="shared" si="18"/>
        <v>3.6855485392654978E-2</v>
      </c>
      <c r="BF23" s="33">
        <f t="shared" si="18"/>
        <v>3.6855485392654978E-2</v>
      </c>
      <c r="BG23" s="33">
        <f t="shared" si="18"/>
        <v>3.6855485392654978E-2</v>
      </c>
      <c r="BH23" s="33">
        <f t="shared" si="18"/>
        <v>3.6855485392654978E-2</v>
      </c>
      <c r="BI23" s="33">
        <f t="shared" si="18"/>
        <v>3.6855485392654978E-2</v>
      </c>
      <c r="BJ23" s="33">
        <f t="shared" si="18"/>
        <v>3.6855485392654978E-2</v>
      </c>
      <c r="BK23" s="33">
        <f t="shared" si="18"/>
        <v>3.6855485392654978E-2</v>
      </c>
      <c r="BL23" t="str">
        <f t="shared" si="6"/>
        <v>08_JPN</v>
      </c>
      <c r="BM23" t="str">
        <f t="shared" si="7"/>
        <v>d_nonenergy_7_3_naphtha</v>
      </c>
      <c r="BP23" s="4">
        <f t="shared" si="8"/>
        <v>1006.685203284</v>
      </c>
      <c r="BQ23" s="4">
        <f t="shared" si="9"/>
        <v>945.34213561199999</v>
      </c>
      <c r="BR23" s="4" cm="1">
        <f t="array" ref="BR23">L23*INDEX(prod_est,$H23+$I23-1,MATCH(BR$14,$BQ$14:$DQ$14,0))</f>
        <v>931.0091821177034</v>
      </c>
      <c r="BS23" s="4" cm="1">
        <f t="array" ref="BS23">M23*INDEX(prod_est,$H23+$I23-1,MATCH(BS$14,$BQ$14:$DQ$14,0))</f>
        <v>848.95103581263743</v>
      </c>
      <c r="BT23" s="4" cm="1">
        <f t="array" ref="BT23">N23*INDEX(prod_est,$H23+$I23-1,MATCH(BT$14,$BQ$14:$DQ$14,0))</f>
        <v>848.02856365782634</v>
      </c>
      <c r="BU23" s="4" cm="1">
        <f t="array" ref="BU23">O23*INDEX(prod_est,$H23+$I23-1,MATCH(BU$14,$BQ$14:$DQ$14,0))</f>
        <v>847.43565657800798</v>
      </c>
      <c r="BV23" s="4" cm="1">
        <f t="array" ref="BV23">P23*INDEX(prod_est,$H23+$I23-1,MATCH(BV$14,$BQ$14:$DQ$14,0))</f>
        <v>847.09569068717497</v>
      </c>
      <c r="BW23" s="4" cm="1">
        <f t="array" ref="BW23">Q23*INDEX(prod_est,$H23+$I23-1,MATCH(BW$14,$BQ$14:$DQ$14,0))</f>
        <v>846.96137570601263</v>
      </c>
      <c r="BX23" s="4" cm="1">
        <f t="array" ref="BX23">R23*INDEX(prod_est,$H23+$I23-1,MATCH(BX$14,$BQ$14:$DQ$14,0))</f>
        <v>846.9920747944858</v>
      </c>
      <c r="BY23" s="4" cm="1">
        <f t="array" ref="BY23">S23*INDEX(prod_est,$H23+$I23-1,MATCH(BY$14,$BQ$14:$DQ$14,0))</f>
        <v>847.15475503407936</v>
      </c>
      <c r="BZ23" s="4" cm="1">
        <f t="array" ref="BZ23">T23*INDEX(prod_est,$H23+$I23-1,MATCH(BZ$14,$BQ$14:$DQ$14,0))</f>
        <v>847.40341831095884</v>
      </c>
      <c r="CA23" s="4" cm="1">
        <f t="array" ref="CA23">U23*INDEX(prod_est,$H23+$I23-1,MATCH(CA$14,$BQ$14:$DQ$14,0))</f>
        <v>838.67692631979708</v>
      </c>
      <c r="CB23" s="4" cm="1">
        <f t="array" ref="CB23">V23*INDEX(prod_est,$H23+$I23-1,MATCH(CB$14,$BQ$14:$DQ$14,0))</f>
        <v>830.02985523986229</v>
      </c>
      <c r="CC23" s="4" cm="1">
        <f t="array" ref="CC23">W23*INDEX(prod_est,$H23+$I23-1,MATCH(CC$14,$BQ$14:$DQ$14,0))</f>
        <v>821.35426040937591</v>
      </c>
      <c r="CD23" s="4" cm="1">
        <f t="array" ref="CD23">X23*INDEX(prod_est,$H23+$I23-1,MATCH(CD$14,$BQ$14:$DQ$14,0))</f>
        <v>818.31416399707325</v>
      </c>
      <c r="CE23" s="4" cm="1">
        <f t="array" ref="CE23">Y23*INDEX(prod_est,$H23+$I23-1,MATCH(CE$14,$BQ$14:$DQ$14,0))</f>
        <v>814.83157585539652</v>
      </c>
      <c r="CF23" s="4" cm="1">
        <f t="array" ref="CF23">Z23*INDEX(prod_est,$H23+$I23-1,MATCH(CF$14,$BQ$14:$DQ$14,0))</f>
        <v>810.91869007497007</v>
      </c>
      <c r="CG23" s="4" cm="1">
        <f t="array" ref="CG23">AA23*INDEX(prod_est,$H23+$I23-1,MATCH(CG$14,$BQ$14:$DQ$14,0))</f>
        <v>806.6050979981037</v>
      </c>
      <c r="CH23" s="4" cm="1">
        <f t="array" ref="CH23">AB23*INDEX(prod_est,$H23+$I23-1,MATCH(CH$14,$BQ$14:$DQ$14,0))</f>
        <v>801.91373550873311</v>
      </c>
      <c r="CI23" s="4" cm="1">
        <f t="array" ref="CI23">AC23*INDEX(prod_est,$H23+$I23-1,MATCH(CI$14,$BQ$14:$DQ$14,0))</f>
        <v>796.86829949246874</v>
      </c>
      <c r="CJ23" s="4" cm="1">
        <f t="array" ref="CJ23">AD23*INDEX(prod_est,$H23+$I23-1,MATCH(CJ$14,$BQ$14:$DQ$14,0))</f>
        <v>791.48640891612183</v>
      </c>
      <c r="CK23" s="4" cm="1">
        <f t="array" ref="CK23">AE23*INDEX(prod_est,$H23+$I23-1,MATCH(CK$14,$BQ$14:$DQ$14,0))</f>
        <v>785.78987152023558</v>
      </c>
      <c r="CL23" s="4" cm="1">
        <f t="array" ref="CL23">AF23*INDEX(prod_est,$H23+$I23-1,MATCH(CL$14,$BQ$14:$DQ$14,0))</f>
        <v>779.80527766218438</v>
      </c>
      <c r="CM23" s="4" cm="1">
        <f t="array" ref="CM23">AG23*INDEX(prod_est,$H23+$I23-1,MATCH(CM$14,$BQ$14:$DQ$14,0))</f>
        <v>773.56279040529387</v>
      </c>
      <c r="CN23" s="4" cm="1">
        <f t="array" ref="CN23">AH23*INDEX(prod_est,$H23+$I23-1,MATCH(CN$14,$BQ$14:$DQ$14,0))</f>
        <v>773.25043468819274</v>
      </c>
      <c r="CO23" s="4" cm="1">
        <f t="array" ref="CO23">AI23*INDEX(prod_est,$H23+$I23-1,MATCH(CO$14,$BQ$14:$DQ$14,0))</f>
        <v>772.83845188136831</v>
      </c>
      <c r="CP23" s="4" cm="1">
        <f t="array" ref="CP23">AJ23*INDEX(prod_est,$H23+$I23-1,MATCH(CP$14,$BQ$14:$DQ$14,0))</f>
        <v>772.40697719487457</v>
      </c>
      <c r="CQ23" s="4" cm="1">
        <f t="array" ref="CQ23">AK23*INDEX(prod_est,$H23+$I23-1,MATCH(CQ$14,$BQ$14:$DQ$14,0))</f>
        <v>772.02410152130869</v>
      </c>
      <c r="CR23" s="4" cm="1">
        <f t="array" ref="CR23">AL23*INDEX(prod_est,$H23+$I23-1,MATCH(CR$14,$BQ$14:$DQ$14,0))</f>
        <v>771.75612855854752</v>
      </c>
      <c r="CS23" s="4" cm="1">
        <f t="array" ref="CS23">AM23*INDEX(prod_est,$H23+$I23-1,MATCH(CS$14,$BQ$14:$DQ$14,0))</f>
        <v>769.61965349126115</v>
      </c>
      <c r="CT23" s="4" cm="1">
        <f t="array" ref="CT23">AN23*INDEX(prod_est,$H23+$I23-1,MATCH(CT$14,$BQ$14:$DQ$14,0))</f>
        <v>767.74748170138378</v>
      </c>
      <c r="CU23" s="4" cm="1">
        <f t="array" ref="CU23">AO23*INDEX(prod_est,$H23+$I23-1,MATCH(CU$14,$BQ$14:$DQ$14,0))</f>
        <v>766.22441908014912</v>
      </c>
      <c r="CV23" s="4" cm="1">
        <f t="array" ref="CV23">AP23*INDEX(prod_est,$H23+$I23-1,MATCH(CV$14,$BQ$14:$DQ$14,0))</f>
        <v>765.10276583070947</v>
      </c>
      <c r="CW23" s="4" cm="1">
        <f t="array" ref="CW23">AQ23*INDEX(prod_est,$H23+$I23-1,MATCH(CW$14,$BQ$14:$DQ$14,0))</f>
        <v>764.42684955159336</v>
      </c>
      <c r="CX23" s="4" cm="1">
        <f t="array" ref="CX23">AR23*INDEX(prod_est,$H23+$I23-1,MATCH(CX$14,$BQ$14:$DQ$14,0))</f>
        <v>764.42684955159336</v>
      </c>
      <c r="CY23" s="4" cm="1">
        <f t="array" ref="CY23">AS23*INDEX(prod_est,$H23+$I23-1,MATCH(CY$14,$BQ$14:$DQ$14,0))</f>
        <v>764.42684955159336</v>
      </c>
      <c r="CZ23" s="4" cm="1">
        <f t="array" ref="CZ23">AT23*INDEX(prod_est,$H23+$I23-1,MATCH(CZ$14,$BQ$14:$DQ$14,0))</f>
        <v>764.42684955159336</v>
      </c>
      <c r="DA23" s="4" cm="1">
        <f t="array" ref="DA23">AU23*INDEX(prod_est,$H23+$I23-1,MATCH(DA$14,$BQ$14:$DQ$14,0))</f>
        <v>764.42684955159336</v>
      </c>
      <c r="DB23" s="4" cm="1">
        <f t="array" ref="DB23">AV23*INDEX(prod_est,$H23+$I23-1,MATCH(DB$14,$BQ$14:$DQ$14,0))</f>
        <v>764.42684955159336</v>
      </c>
      <c r="DC23" s="4" cm="1">
        <f t="array" ref="DC23">AW23*INDEX(prod_est,$H23+$I23-1,MATCH(DC$14,$BQ$14:$DQ$14,0))</f>
        <v>764.42684955159336</v>
      </c>
      <c r="DD23" s="4" cm="1">
        <f t="array" ref="DD23">AX23*INDEX(prod_est,$H23+$I23-1,MATCH(DD$14,$BQ$14:$DQ$14,0))</f>
        <v>764.42684955159336</v>
      </c>
      <c r="DE23" s="4" cm="1">
        <f t="array" ref="DE23">AY23*INDEX(prod_est,$H23+$I23-1,MATCH(DE$14,$BQ$14:$DQ$14,0))</f>
        <v>764.42684955159336</v>
      </c>
      <c r="DF23" s="4" cm="1">
        <f t="array" ref="DF23">AZ23*INDEX(prod_est,$H23+$I23-1,MATCH(DF$14,$BQ$14:$DQ$14,0))</f>
        <v>764.42684955159336</v>
      </c>
      <c r="DG23" s="4" cm="1">
        <f t="array" ref="DG23">BA23*INDEX(prod_est,$H23+$I23-1,MATCH(DG$14,$BQ$14:$DQ$14,0))</f>
        <v>764.42684955159336</v>
      </c>
      <c r="DH23" s="4" cm="1">
        <f t="array" ref="DH23">BB23*INDEX(prod_est,$H23+$I23-1,MATCH(DH$14,$BQ$14:$DQ$14,0))</f>
        <v>764.42684955159336</v>
      </c>
      <c r="DI23" s="4" cm="1">
        <f t="array" ref="DI23">BC23*INDEX(prod_est,$H23+$I23-1,MATCH(DI$14,$BQ$14:$DQ$14,0))</f>
        <v>764.42684955159336</v>
      </c>
      <c r="DJ23" s="4" cm="1">
        <f t="array" ref="DJ23">BD23*INDEX(prod_est,$H23+$I23-1,MATCH(DJ$14,$BQ$14:$DQ$14,0))</f>
        <v>764.42684955159336</v>
      </c>
      <c r="DK23" s="4" cm="1">
        <f t="array" ref="DK23">BE23*INDEX(prod_est,$H23+$I23-1,MATCH(DK$14,$BQ$14:$DQ$14,0))</f>
        <v>764.42684955159336</v>
      </c>
      <c r="DL23" s="4" cm="1">
        <f t="array" ref="DL23">BF23*INDEX(prod_est,$H23+$I23-1,MATCH(DL$14,$BQ$14:$DQ$14,0))</f>
        <v>764.42684955159336</v>
      </c>
      <c r="DM23" s="4" cm="1">
        <f t="array" ref="DM23">BG23*INDEX(prod_est,$H23+$I23-1,MATCH(DM$14,$BQ$14:$DQ$14,0))</f>
        <v>764.42684955159336</v>
      </c>
      <c r="DN23" s="4" cm="1">
        <f t="array" ref="DN23">BH23*INDEX(prod_est,$H23+$I23-1,MATCH(DN$14,$BQ$14:$DQ$14,0))</f>
        <v>764.42684955159336</v>
      </c>
      <c r="DO23" s="4" cm="1">
        <f t="array" ref="DO23">BI23*INDEX(prod_est,$H23+$I23-1,MATCH(DO$14,$BQ$14:$DQ$14,0))</f>
        <v>764.42684955159336</v>
      </c>
      <c r="DP23" s="4" cm="1">
        <f t="array" ref="DP23">BJ23*INDEX(prod_est,$H23+$I23-1,MATCH(DP$14,$BQ$14:$DQ$14,0))</f>
        <v>764.42684955159336</v>
      </c>
      <c r="DQ23" s="4" cm="1">
        <f t="array" ref="DQ23">BK23*INDEX(prod_est,$H23+$I23-1,MATCH(DQ$14,$BQ$14:$DQ$14,0))</f>
        <v>764.42684955159336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</f>
        <v>3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08_JPN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</f>
        <v>3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17"/>
        <v>1.0583752635929203E-3</v>
      </c>
      <c r="M25" s="33">
        <f t="shared" si="17"/>
        <v>1.0583752635929203E-3</v>
      </c>
      <c r="N25" s="33">
        <f t="shared" si="17"/>
        <v>1.0583752635929203E-3</v>
      </c>
      <c r="O25" s="33">
        <f t="shared" si="17"/>
        <v>1.0583752635929203E-3</v>
      </c>
      <c r="P25" s="33">
        <f t="shared" si="17"/>
        <v>1.0583752635929203E-3</v>
      </c>
      <c r="Q25" s="33">
        <f t="shared" si="17"/>
        <v>1.0583752635929203E-3</v>
      </c>
      <c r="R25" s="33">
        <f t="shared" si="17"/>
        <v>1.0583752635929203E-3</v>
      </c>
      <c r="S25" s="33">
        <f t="shared" si="17"/>
        <v>1.0583752635929203E-3</v>
      </c>
      <c r="T25" s="33">
        <f t="shared" si="17"/>
        <v>1.0583752635929203E-3</v>
      </c>
      <c r="U25" s="33">
        <f t="shared" si="17"/>
        <v>1.0583752635929203E-3</v>
      </c>
      <c r="V25" s="33">
        <f t="shared" si="17"/>
        <v>1.0583752635929203E-3</v>
      </c>
      <c r="W25" s="33">
        <f t="shared" si="17"/>
        <v>1.0583752635929203E-3</v>
      </c>
      <c r="X25" s="33">
        <f t="shared" si="17"/>
        <v>1.0583752635929203E-3</v>
      </c>
      <c r="Y25" s="33">
        <f t="shared" si="17"/>
        <v>1.0583752635929203E-3</v>
      </c>
      <c r="Z25" s="33">
        <f t="shared" si="17"/>
        <v>1.0583752635929203E-3</v>
      </c>
      <c r="AA25" s="33">
        <f t="shared" si="17"/>
        <v>1.0583752635929203E-3</v>
      </c>
      <c r="AB25" s="33">
        <f t="shared" si="17"/>
        <v>1.0583752635929203E-3</v>
      </c>
      <c r="AC25" s="33">
        <f t="shared" si="17"/>
        <v>1.0583752635929203E-3</v>
      </c>
      <c r="AD25" s="33">
        <f t="shared" si="17"/>
        <v>1.0583752635929203E-3</v>
      </c>
      <c r="AE25" s="33">
        <f t="shared" si="17"/>
        <v>1.0583752635929203E-3</v>
      </c>
      <c r="AF25" s="33">
        <f t="shared" si="17"/>
        <v>1.0583752635929203E-3</v>
      </c>
      <c r="AG25" s="33">
        <f t="shared" si="17"/>
        <v>1.0583752635929203E-3</v>
      </c>
      <c r="AH25" s="33">
        <f t="shared" si="17"/>
        <v>1.0583752635929203E-3</v>
      </c>
      <c r="AI25" s="33">
        <f t="shared" si="17"/>
        <v>1.0583752635929203E-3</v>
      </c>
      <c r="AJ25" s="33">
        <f t="shared" si="17"/>
        <v>1.0583752635929203E-3</v>
      </c>
      <c r="AK25" s="33">
        <f t="shared" si="17"/>
        <v>1.0583752635929203E-3</v>
      </c>
      <c r="AL25" s="33">
        <f t="shared" si="17"/>
        <v>1.0583752635929203E-3</v>
      </c>
      <c r="AM25" s="33">
        <f t="shared" si="17"/>
        <v>1.0583752635929203E-3</v>
      </c>
      <c r="AN25" s="33">
        <f t="shared" si="17"/>
        <v>1.0583752635929203E-3</v>
      </c>
      <c r="AO25" s="33">
        <f t="shared" si="17"/>
        <v>1.0583752635929203E-3</v>
      </c>
      <c r="AP25" s="33">
        <f t="shared" si="17"/>
        <v>1.0583752635929203E-3</v>
      </c>
      <c r="AQ25" s="33">
        <f t="shared" ref="AQ25:BK25" si="20">AP25*(1-$G$4)</f>
        <v>1.0583752635929203E-3</v>
      </c>
      <c r="AR25" s="33">
        <f t="shared" si="20"/>
        <v>1.0583752635929203E-3</v>
      </c>
      <c r="AS25" s="33">
        <f t="shared" si="20"/>
        <v>1.0583752635929203E-3</v>
      </c>
      <c r="AT25" s="33">
        <f t="shared" si="20"/>
        <v>1.0583752635929203E-3</v>
      </c>
      <c r="AU25" s="33">
        <f t="shared" si="20"/>
        <v>1.0583752635929203E-3</v>
      </c>
      <c r="AV25" s="33">
        <f t="shared" si="20"/>
        <v>1.0583752635929203E-3</v>
      </c>
      <c r="AW25" s="33">
        <f t="shared" si="20"/>
        <v>1.0583752635929203E-3</v>
      </c>
      <c r="AX25" s="33">
        <f t="shared" si="20"/>
        <v>1.0583752635929203E-3</v>
      </c>
      <c r="AY25" s="33">
        <f t="shared" si="20"/>
        <v>1.0583752635929203E-3</v>
      </c>
      <c r="AZ25" s="33">
        <f t="shared" si="20"/>
        <v>1.0583752635929203E-3</v>
      </c>
      <c r="BA25" s="33">
        <f t="shared" si="20"/>
        <v>1.0583752635929203E-3</v>
      </c>
      <c r="BB25" s="33">
        <f t="shared" si="20"/>
        <v>1.0583752635929203E-3</v>
      </c>
      <c r="BC25" s="33">
        <f t="shared" si="20"/>
        <v>1.0583752635929203E-3</v>
      </c>
      <c r="BD25" s="33">
        <f t="shared" si="20"/>
        <v>1.0583752635929203E-3</v>
      </c>
      <c r="BE25" s="33">
        <f t="shared" si="20"/>
        <v>1.0583752635929203E-3</v>
      </c>
      <c r="BF25" s="33">
        <f t="shared" si="20"/>
        <v>1.0583752635929203E-3</v>
      </c>
      <c r="BG25" s="33">
        <f t="shared" si="20"/>
        <v>1.0583752635929203E-3</v>
      </c>
      <c r="BH25" s="33">
        <f t="shared" si="20"/>
        <v>1.0583752635929203E-3</v>
      </c>
      <c r="BI25" s="33">
        <f t="shared" si="20"/>
        <v>1.0583752635929203E-3</v>
      </c>
      <c r="BJ25" s="33">
        <f t="shared" si="20"/>
        <v>1.0583752635929203E-3</v>
      </c>
      <c r="BK25" s="33">
        <f t="shared" si="20"/>
        <v>1.0583752635929203E-3</v>
      </c>
      <c r="BL25" t="str">
        <f t="shared" si="6"/>
        <v>08_JPN</v>
      </c>
      <c r="BM25" t="str">
        <f t="shared" si="7"/>
        <v>d_nonenergy_7_6_kerosene</v>
      </c>
      <c r="BP25" s="4">
        <f t="shared" si="8"/>
        <v>31.203215568000001</v>
      </c>
      <c r="BQ25" s="4">
        <f t="shared" si="9"/>
        <v>27.147294936000009</v>
      </c>
      <c r="BR25" s="4" cm="1">
        <f t="array" ref="BR25">L25*INDEX(prod_est,$H25+$I25-1,MATCH(BR$14,$BQ$14:$DQ$14,0))</f>
        <v>26.735696953475149</v>
      </c>
      <c r="BS25" s="4" cm="1">
        <f t="array" ref="BS25">M25*INDEX(prod_est,$H25+$I25-1,MATCH(BS$14,$BQ$14:$DQ$14,0))</f>
        <v>24.379241427240814</v>
      </c>
      <c r="BT25" s="4" cm="1">
        <f t="array" ref="BT25">N25*INDEX(prod_est,$H25+$I25-1,MATCH(BT$14,$BQ$14:$DQ$14,0))</f>
        <v>24.352750887241037</v>
      </c>
      <c r="BU25" s="4" cm="1">
        <f t="array" ref="BU25">O25*INDEX(prod_est,$H25+$I25-1,MATCH(BU$14,$BQ$14:$DQ$14,0))</f>
        <v>24.335724434320845</v>
      </c>
      <c r="BV25" s="4" cm="1">
        <f t="array" ref="BV25">P25*INDEX(prod_est,$H25+$I25-1,MATCH(BV$14,$BQ$14:$DQ$14,0))</f>
        <v>24.325961668059879</v>
      </c>
      <c r="BW25" s="4" cm="1">
        <f t="array" ref="BW25">Q25*INDEX(prod_est,$H25+$I25-1,MATCH(BW$14,$BQ$14:$DQ$14,0))</f>
        <v>24.322104558268006</v>
      </c>
      <c r="BX25" s="4" cm="1">
        <f t="array" ref="BX25">R25*INDEX(prod_est,$H25+$I25-1,MATCH(BX$14,$BQ$14:$DQ$14,0))</f>
        <v>24.322986140901058</v>
      </c>
      <c r="BY25" s="4" cm="1">
        <f t="array" ref="BY25">S25*INDEX(prod_est,$H25+$I25-1,MATCH(BY$14,$BQ$14:$DQ$14,0))</f>
        <v>24.327657812963626</v>
      </c>
      <c r="BZ25" s="4" cm="1">
        <f t="array" ref="BZ25">T25*INDEX(prod_est,$H25+$I25-1,MATCH(BZ$14,$BQ$14:$DQ$14,0))</f>
        <v>24.334798651251582</v>
      </c>
      <c r="CA25" s="4" cm="1">
        <f t="array" ref="CA25">U25*INDEX(prod_est,$H25+$I25-1,MATCH(CA$14,$BQ$14:$DQ$14,0))</f>
        <v>24.084200859281435</v>
      </c>
      <c r="CB25" s="4" cm="1">
        <f t="array" ref="CB25">V25*INDEX(prod_est,$H25+$I25-1,MATCH(CB$14,$BQ$14:$DQ$14,0))</f>
        <v>23.835883789623292</v>
      </c>
      <c r="CC25" s="4" cm="1">
        <f t="array" ref="CC25">W25*INDEX(prod_est,$H25+$I25-1,MATCH(CC$14,$BQ$14:$DQ$14,0))</f>
        <v>23.586747606292185</v>
      </c>
      <c r="CD25" s="4" cm="1">
        <f t="array" ref="CD25">X25*INDEX(prod_est,$H25+$I25-1,MATCH(CD$14,$BQ$14:$DQ$14,0))</f>
        <v>23.499445463681958</v>
      </c>
      <c r="CE25" s="4" cm="1">
        <f t="array" ref="CE25">Y25*INDEX(prod_est,$H25+$I25-1,MATCH(CE$14,$BQ$14:$DQ$14,0))</f>
        <v>23.399436330627175</v>
      </c>
      <c r="CF25" s="4" cm="1">
        <f t="array" ref="CF25">Z25*INDEX(prod_est,$H25+$I25-1,MATCH(CF$14,$BQ$14:$DQ$14,0))</f>
        <v>23.28707038360065</v>
      </c>
      <c r="CG25" s="4" cm="1">
        <f t="array" ref="CG25">AA25*INDEX(prod_est,$H25+$I25-1,MATCH(CG$14,$BQ$14:$DQ$14,0))</f>
        <v>23.163197394200388</v>
      </c>
      <c r="CH25" s="4" cm="1">
        <f t="array" ref="CH25">AB25*INDEX(prod_est,$H25+$I25-1,MATCH(CH$14,$BQ$14:$DQ$14,0))</f>
        <v>23.028476009896305</v>
      </c>
      <c r="CI25" s="4" cm="1">
        <f t="array" ref="CI25">AC25*INDEX(prod_est,$H25+$I25-1,MATCH(CI$14,$BQ$14:$DQ$14,0))</f>
        <v>22.883586731766776</v>
      </c>
      <c r="CJ25" s="4" cm="1">
        <f t="array" ref="CJ25">AD25*INDEX(prod_est,$H25+$I25-1,MATCH(CJ$14,$BQ$14:$DQ$14,0))</f>
        <v>22.729035521907946</v>
      </c>
      <c r="CK25" s="4" cm="1">
        <f t="array" ref="CK25">AE25*INDEX(prod_est,$H25+$I25-1,MATCH(CK$14,$BQ$14:$DQ$14,0))</f>
        <v>22.565448631009485</v>
      </c>
      <c r="CL25" s="4" cm="1">
        <f t="array" ref="CL25">AF25*INDEX(prod_est,$H25+$I25-1,MATCH(CL$14,$BQ$14:$DQ$14,0))</f>
        <v>22.393589651687133</v>
      </c>
      <c r="CM25" s="4" cm="1">
        <f t="array" ref="CM25">AG25*INDEX(prod_est,$H25+$I25-1,MATCH(CM$14,$BQ$14:$DQ$14,0))</f>
        <v>22.214324773593745</v>
      </c>
      <c r="CN25" s="4" cm="1">
        <f t="array" ref="CN25">AH25*INDEX(prod_est,$H25+$I25-1,MATCH(CN$14,$BQ$14:$DQ$14,0))</f>
        <v>22.205354885912183</v>
      </c>
      <c r="CO25" s="4" cm="1">
        <f t="array" ref="CO25">AI25*INDEX(prod_est,$H25+$I25-1,MATCH(CO$14,$BQ$14:$DQ$14,0))</f>
        <v>22.193524017124997</v>
      </c>
      <c r="CP25" s="4" cm="1">
        <f t="array" ref="CP25">AJ25*INDEX(prod_est,$H25+$I25-1,MATCH(CP$14,$BQ$14:$DQ$14,0))</f>
        <v>22.181133401991691</v>
      </c>
      <c r="CQ25" s="4" cm="1">
        <f t="array" ref="CQ25">AK25*INDEX(prod_est,$H25+$I25-1,MATCH(CQ$14,$BQ$14:$DQ$14,0))</f>
        <v>22.170138399819926</v>
      </c>
      <c r="CR25" s="4" cm="1">
        <f t="array" ref="CR25">AL25*INDEX(prod_est,$H25+$I25-1,MATCH(CR$14,$BQ$14:$DQ$14,0))</f>
        <v>22.162443047226507</v>
      </c>
      <c r="CS25" s="4" cm="1">
        <f t="array" ref="CS25">AM25*INDEX(prod_est,$H25+$I25-1,MATCH(CS$14,$BQ$14:$DQ$14,0))</f>
        <v>22.101090107808986</v>
      </c>
      <c r="CT25" s="4" cm="1">
        <f t="array" ref="CT25">AN25*INDEX(prod_est,$H25+$I25-1,MATCH(CT$14,$BQ$14:$DQ$14,0))</f>
        <v>22.047327139000075</v>
      </c>
      <c r="CU25" s="4" cm="1">
        <f t="array" ref="CU25">AO25*INDEX(prod_est,$H25+$I25-1,MATCH(CU$14,$BQ$14:$DQ$14,0))</f>
        <v>22.003589503040487</v>
      </c>
      <c r="CV25" s="4" cm="1">
        <f t="array" ref="CV25">AP25*INDEX(prod_est,$H25+$I25-1,MATCH(CV$14,$BQ$14:$DQ$14,0))</f>
        <v>21.971379099598828</v>
      </c>
      <c r="CW25" s="4" cm="1">
        <f t="array" ref="CW25">AQ25*INDEX(prod_est,$H25+$I25-1,MATCH(CW$14,$BQ$14:$DQ$14,0))</f>
        <v>21.951968879859358</v>
      </c>
      <c r="CX25" s="4" cm="1">
        <f t="array" ref="CX25">AR25*INDEX(prod_est,$H25+$I25-1,MATCH(CX$14,$BQ$14:$DQ$14,0))</f>
        <v>21.951968879859358</v>
      </c>
      <c r="CY25" s="4" cm="1">
        <f t="array" ref="CY25">AS25*INDEX(prod_est,$H25+$I25-1,MATCH(CY$14,$BQ$14:$DQ$14,0))</f>
        <v>21.951968879859358</v>
      </c>
      <c r="CZ25" s="4" cm="1">
        <f t="array" ref="CZ25">AT25*INDEX(prod_est,$H25+$I25-1,MATCH(CZ$14,$BQ$14:$DQ$14,0))</f>
        <v>21.951968879859358</v>
      </c>
      <c r="DA25" s="4" cm="1">
        <f t="array" ref="DA25">AU25*INDEX(prod_est,$H25+$I25-1,MATCH(DA$14,$BQ$14:$DQ$14,0))</f>
        <v>21.951968879859358</v>
      </c>
      <c r="DB25" s="4" cm="1">
        <f t="array" ref="DB25">AV25*INDEX(prod_est,$H25+$I25-1,MATCH(DB$14,$BQ$14:$DQ$14,0))</f>
        <v>21.951968879859358</v>
      </c>
      <c r="DC25" s="4" cm="1">
        <f t="array" ref="DC25">AW25*INDEX(prod_est,$H25+$I25-1,MATCH(DC$14,$BQ$14:$DQ$14,0))</f>
        <v>21.951968879859358</v>
      </c>
      <c r="DD25" s="4" cm="1">
        <f t="array" ref="DD25">AX25*INDEX(prod_est,$H25+$I25-1,MATCH(DD$14,$BQ$14:$DQ$14,0))</f>
        <v>21.951968879859358</v>
      </c>
      <c r="DE25" s="4" cm="1">
        <f t="array" ref="DE25">AY25*INDEX(prod_est,$H25+$I25-1,MATCH(DE$14,$BQ$14:$DQ$14,0))</f>
        <v>21.951968879859358</v>
      </c>
      <c r="DF25" s="4" cm="1">
        <f t="array" ref="DF25">AZ25*INDEX(prod_est,$H25+$I25-1,MATCH(DF$14,$BQ$14:$DQ$14,0))</f>
        <v>21.951968879859358</v>
      </c>
      <c r="DG25" s="4" cm="1">
        <f t="array" ref="DG25">BA25*INDEX(prod_est,$H25+$I25-1,MATCH(DG$14,$BQ$14:$DQ$14,0))</f>
        <v>21.951968879859358</v>
      </c>
      <c r="DH25" s="4" cm="1">
        <f t="array" ref="DH25">BB25*INDEX(prod_est,$H25+$I25-1,MATCH(DH$14,$BQ$14:$DQ$14,0))</f>
        <v>21.951968879859358</v>
      </c>
      <c r="DI25" s="4" cm="1">
        <f t="array" ref="DI25">BC25*INDEX(prod_est,$H25+$I25-1,MATCH(DI$14,$BQ$14:$DQ$14,0))</f>
        <v>21.951968879859358</v>
      </c>
      <c r="DJ25" s="4" cm="1">
        <f t="array" ref="DJ25">BD25*INDEX(prod_est,$H25+$I25-1,MATCH(DJ$14,$BQ$14:$DQ$14,0))</f>
        <v>21.951968879859358</v>
      </c>
      <c r="DK25" s="4" cm="1">
        <f t="array" ref="DK25">BE25*INDEX(prod_est,$H25+$I25-1,MATCH(DK$14,$BQ$14:$DQ$14,0))</f>
        <v>21.951968879859358</v>
      </c>
      <c r="DL25" s="4" cm="1">
        <f t="array" ref="DL25">BF25*INDEX(prod_est,$H25+$I25-1,MATCH(DL$14,$BQ$14:$DQ$14,0))</f>
        <v>21.951968879859358</v>
      </c>
      <c r="DM25" s="4" cm="1">
        <f t="array" ref="DM25">BG25*INDEX(prod_est,$H25+$I25-1,MATCH(DM$14,$BQ$14:$DQ$14,0))</f>
        <v>21.951968879859358</v>
      </c>
      <c r="DN25" s="4" cm="1">
        <f t="array" ref="DN25">BH25*INDEX(prod_est,$H25+$I25-1,MATCH(DN$14,$BQ$14:$DQ$14,0))</f>
        <v>21.951968879859358</v>
      </c>
      <c r="DO25" s="4" cm="1">
        <f t="array" ref="DO25">BI25*INDEX(prod_est,$H25+$I25-1,MATCH(DO$14,$BQ$14:$DQ$14,0))</f>
        <v>21.951968879859358</v>
      </c>
      <c r="DP25" s="4" cm="1">
        <f t="array" ref="DP25">BJ25*INDEX(prod_est,$H25+$I25-1,MATCH(DP$14,$BQ$14:$DQ$14,0))</f>
        <v>21.951968879859358</v>
      </c>
      <c r="DQ25" s="4" cm="1">
        <f t="array" ref="DQ25">BK25*INDEX(prod_est,$H25+$I25-1,MATCH(DQ$14,$BQ$14:$DQ$14,0))</f>
        <v>21.951968879859358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</f>
        <v>3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17"/>
        <v>2.2042180193818702E-4</v>
      </c>
      <c r="M26" s="33">
        <f t="shared" si="17"/>
        <v>2.2042180193818702E-4</v>
      </c>
      <c r="N26" s="33">
        <f t="shared" si="17"/>
        <v>2.2042180193818702E-4</v>
      </c>
      <c r="O26" s="33">
        <f t="shared" si="17"/>
        <v>2.2042180193818702E-4</v>
      </c>
      <c r="P26" s="33">
        <f t="shared" si="17"/>
        <v>2.2042180193818702E-4</v>
      </c>
      <c r="Q26" s="33">
        <f t="shared" si="17"/>
        <v>2.2042180193818702E-4</v>
      </c>
      <c r="R26" s="33">
        <f t="shared" si="17"/>
        <v>2.2042180193818702E-4</v>
      </c>
      <c r="S26" s="33">
        <f t="shared" si="17"/>
        <v>2.2042180193818702E-4</v>
      </c>
      <c r="T26" s="33">
        <f t="shared" si="17"/>
        <v>2.2042180193818702E-4</v>
      </c>
      <c r="U26" s="33">
        <f t="shared" si="17"/>
        <v>2.2042180193818702E-4</v>
      </c>
      <c r="V26" s="33">
        <f t="shared" si="17"/>
        <v>2.2042180193818702E-4</v>
      </c>
      <c r="W26" s="33">
        <f t="shared" si="17"/>
        <v>2.2042180193818702E-4</v>
      </c>
      <c r="X26" s="33">
        <f t="shared" si="17"/>
        <v>2.2042180193818702E-4</v>
      </c>
      <c r="Y26" s="33">
        <f t="shared" si="17"/>
        <v>2.2042180193818702E-4</v>
      </c>
      <c r="Z26" s="33">
        <f t="shared" si="17"/>
        <v>2.2042180193818702E-4</v>
      </c>
      <c r="AA26" s="33">
        <f t="shared" si="17"/>
        <v>2.2042180193818702E-4</v>
      </c>
      <c r="AB26" s="33">
        <f t="shared" si="17"/>
        <v>2.2042180193818702E-4</v>
      </c>
      <c r="AC26" s="33">
        <f t="shared" si="17"/>
        <v>2.2042180193818702E-4</v>
      </c>
      <c r="AD26" s="33">
        <f t="shared" si="17"/>
        <v>2.2042180193818702E-4</v>
      </c>
      <c r="AE26" s="33">
        <f t="shared" si="17"/>
        <v>2.2042180193818702E-4</v>
      </c>
      <c r="AF26" s="33">
        <f t="shared" si="17"/>
        <v>2.2042180193818702E-4</v>
      </c>
      <c r="AG26" s="33">
        <f t="shared" si="17"/>
        <v>2.2042180193818702E-4</v>
      </c>
      <c r="AH26" s="33">
        <f t="shared" si="17"/>
        <v>2.2042180193818702E-4</v>
      </c>
      <c r="AI26" s="33">
        <f t="shared" si="17"/>
        <v>2.2042180193818702E-4</v>
      </c>
      <c r="AJ26" s="33">
        <f t="shared" si="17"/>
        <v>2.2042180193818702E-4</v>
      </c>
      <c r="AK26" s="33">
        <f t="shared" si="17"/>
        <v>2.2042180193818702E-4</v>
      </c>
      <c r="AL26" s="33">
        <f t="shared" si="17"/>
        <v>2.2042180193818702E-4</v>
      </c>
      <c r="AM26" s="33">
        <f t="shared" si="17"/>
        <v>2.2042180193818702E-4</v>
      </c>
      <c r="AN26" s="33">
        <f t="shared" si="17"/>
        <v>2.2042180193818702E-4</v>
      </c>
      <c r="AO26" s="33">
        <f t="shared" si="17"/>
        <v>2.2042180193818702E-4</v>
      </c>
      <c r="AP26" s="33">
        <f t="shared" si="17"/>
        <v>2.2042180193818702E-4</v>
      </c>
      <c r="AQ26" s="33">
        <f t="shared" ref="AQ26:BK26" si="21">AP26*(1-$G$4)</f>
        <v>2.2042180193818702E-4</v>
      </c>
      <c r="AR26" s="33">
        <f t="shared" si="21"/>
        <v>2.2042180193818702E-4</v>
      </c>
      <c r="AS26" s="33">
        <f t="shared" si="21"/>
        <v>2.2042180193818702E-4</v>
      </c>
      <c r="AT26" s="33">
        <f t="shared" si="21"/>
        <v>2.2042180193818702E-4</v>
      </c>
      <c r="AU26" s="33">
        <f t="shared" si="21"/>
        <v>2.2042180193818702E-4</v>
      </c>
      <c r="AV26" s="33">
        <f t="shared" si="21"/>
        <v>2.2042180193818702E-4</v>
      </c>
      <c r="AW26" s="33">
        <f t="shared" si="21"/>
        <v>2.2042180193818702E-4</v>
      </c>
      <c r="AX26" s="33">
        <f t="shared" si="21"/>
        <v>2.2042180193818702E-4</v>
      </c>
      <c r="AY26" s="33">
        <f t="shared" si="21"/>
        <v>2.2042180193818702E-4</v>
      </c>
      <c r="AZ26" s="33">
        <f t="shared" si="21"/>
        <v>2.2042180193818702E-4</v>
      </c>
      <c r="BA26" s="33">
        <f t="shared" si="21"/>
        <v>2.2042180193818702E-4</v>
      </c>
      <c r="BB26" s="33">
        <f t="shared" si="21"/>
        <v>2.2042180193818702E-4</v>
      </c>
      <c r="BC26" s="33">
        <f t="shared" si="21"/>
        <v>2.2042180193818702E-4</v>
      </c>
      <c r="BD26" s="33">
        <f t="shared" si="21"/>
        <v>2.2042180193818702E-4</v>
      </c>
      <c r="BE26" s="33">
        <f t="shared" si="21"/>
        <v>2.2042180193818702E-4</v>
      </c>
      <c r="BF26" s="33">
        <f t="shared" si="21"/>
        <v>2.2042180193818702E-4</v>
      </c>
      <c r="BG26" s="33">
        <f t="shared" si="21"/>
        <v>2.2042180193818702E-4</v>
      </c>
      <c r="BH26" s="33">
        <f t="shared" si="21"/>
        <v>2.2042180193818702E-4</v>
      </c>
      <c r="BI26" s="33">
        <f t="shared" si="21"/>
        <v>2.2042180193818702E-4</v>
      </c>
      <c r="BJ26" s="33">
        <f t="shared" si="21"/>
        <v>2.2042180193818702E-4</v>
      </c>
      <c r="BK26" s="33">
        <f t="shared" si="21"/>
        <v>2.2042180193818702E-4</v>
      </c>
      <c r="BL26" t="str">
        <f t="shared" si="6"/>
        <v>08_JPN</v>
      </c>
      <c r="BM26" t="str">
        <f t="shared" si="7"/>
        <v>d_nonenergy_7_7_gas_diesel_oil</v>
      </c>
      <c r="BP26" s="4">
        <f t="shared" si="8"/>
        <v>6.2971565399999996</v>
      </c>
      <c r="BQ26" s="4">
        <f t="shared" si="9"/>
        <v>5.6538128520000006</v>
      </c>
      <c r="BR26" s="4" cm="1">
        <f t="array" ref="BR26">L26*INDEX(prod_est,$H26+$I26-1,MATCH(BR$14,$BQ$14:$DQ$14,0))</f>
        <v>5.568091679082313</v>
      </c>
      <c r="BS26" s="4" cm="1">
        <f t="array" ref="BS26">M26*INDEX(prod_est,$H26+$I26-1,MATCH(BS$14,$BQ$14:$DQ$14,0))</f>
        <v>5.0773260771761528</v>
      </c>
      <c r="BT26" s="4" cm="1">
        <f t="array" ref="BT26">N26*INDEX(prod_est,$H26+$I26-1,MATCH(BT$14,$BQ$14:$DQ$14,0))</f>
        <v>5.0718090429427134</v>
      </c>
      <c r="BU26" s="4" cm="1">
        <f t="array" ref="BU26">O26*INDEX(prod_est,$H26+$I26-1,MATCH(BU$14,$BQ$14:$DQ$14,0))</f>
        <v>5.0682630403457294</v>
      </c>
      <c r="BV26" s="4" cm="1">
        <f t="array" ref="BV26">P26*INDEX(prod_est,$H26+$I26-1,MATCH(BV$14,$BQ$14:$DQ$14,0))</f>
        <v>5.0662298044934113</v>
      </c>
      <c r="BW26" s="4" cm="1">
        <f t="array" ref="BW26">Q26*INDEX(prod_est,$H26+$I26-1,MATCH(BW$14,$BQ$14:$DQ$14,0))</f>
        <v>5.0654265061550587</v>
      </c>
      <c r="BX26" s="4" cm="1">
        <f t="array" ref="BX26">R26*INDEX(prod_est,$H26+$I26-1,MATCH(BX$14,$BQ$14:$DQ$14,0))</f>
        <v>5.0656101083604579</v>
      </c>
      <c r="BY26" s="4" cm="1">
        <f t="array" ref="BY26">S26*INDEX(prod_est,$H26+$I26-1,MATCH(BY$14,$BQ$14:$DQ$14,0))</f>
        <v>5.0665830509541827</v>
      </c>
      <c r="BZ26" s="4" cm="1">
        <f t="array" ref="BZ26">T26*INDEX(prod_est,$H26+$I26-1,MATCH(BZ$14,$BQ$14:$DQ$14,0))</f>
        <v>5.0680702327666509</v>
      </c>
      <c r="CA26" s="4" cm="1">
        <f t="array" ref="CA26">U26*INDEX(prod_est,$H26+$I26-1,MATCH(CA$14,$BQ$14:$DQ$14,0))</f>
        <v>5.0158796546532942</v>
      </c>
      <c r="CB26" s="4" cm="1">
        <f t="array" ref="CB26">V26*INDEX(prod_est,$H26+$I26-1,MATCH(CB$14,$BQ$14:$DQ$14,0))</f>
        <v>4.964164069615669</v>
      </c>
      <c r="CC26" s="4" cm="1">
        <f t="array" ref="CC26">W26*INDEX(prod_est,$H26+$I26-1,MATCH(CC$14,$BQ$14:$DQ$14,0))</f>
        <v>4.9122778924279844</v>
      </c>
      <c r="CD26" s="4" cm="1">
        <f t="array" ref="CD26">X26*INDEX(prod_est,$H26+$I26-1,MATCH(CD$14,$BQ$14:$DQ$14,0))</f>
        <v>4.8940959712803895</v>
      </c>
      <c r="CE26" s="4" cm="1">
        <f t="array" ref="CE26">Y26*INDEX(prod_est,$H26+$I26-1,MATCH(CE$14,$BQ$14:$DQ$14,0))</f>
        <v>4.8732676374402955</v>
      </c>
      <c r="CF26" s="4" cm="1">
        <f t="array" ref="CF26">Z26*INDEX(prod_est,$H26+$I26-1,MATCH(CF$14,$BQ$14:$DQ$14,0))</f>
        <v>4.8498658201718188</v>
      </c>
      <c r="CG26" s="4" cm="1">
        <f t="array" ref="CG26">AA26*INDEX(prod_est,$H26+$I26-1,MATCH(CG$14,$BQ$14:$DQ$14,0))</f>
        <v>4.8240674965768546</v>
      </c>
      <c r="CH26" s="4" cm="1">
        <f t="array" ref="CH26">AB26*INDEX(prod_est,$H26+$I26-1,MATCH(CH$14,$BQ$14:$DQ$14,0))</f>
        <v>4.7960098394212025</v>
      </c>
      <c r="CI26" s="4" cm="1">
        <f t="array" ref="CI26">AC26*INDEX(prod_est,$H26+$I26-1,MATCH(CI$14,$BQ$14:$DQ$14,0))</f>
        <v>4.7658345727975133</v>
      </c>
      <c r="CJ26" s="4" cm="1">
        <f t="array" ref="CJ26">AD26*INDEX(prod_est,$H26+$I26-1,MATCH(CJ$14,$BQ$14:$DQ$14,0))</f>
        <v>4.7336470705564242</v>
      </c>
      <c r="CK26" s="4" cm="1">
        <f t="array" ref="CK26">AE26*INDEX(prod_est,$H26+$I26-1,MATCH(CK$14,$BQ$14:$DQ$14,0))</f>
        <v>4.6995777583704079</v>
      </c>
      <c r="CL26" s="4" cm="1">
        <f t="array" ref="CL26">AF26*INDEX(prod_est,$H26+$I26-1,MATCH(CL$14,$BQ$14:$DQ$14,0))</f>
        <v>4.6637856653344354</v>
      </c>
      <c r="CM26" s="4" cm="1">
        <f t="array" ref="CM26">AG26*INDEX(prod_est,$H26+$I26-1,MATCH(CM$14,$BQ$14:$DQ$14,0))</f>
        <v>4.6264511878453884</v>
      </c>
      <c r="CN26" s="4" cm="1">
        <f t="array" ref="CN26">AH26*INDEX(prod_est,$H26+$I26-1,MATCH(CN$14,$BQ$14:$DQ$14,0))</f>
        <v>4.6245830803092751</v>
      </c>
      <c r="CO26" s="4" cm="1">
        <f t="array" ref="CO26">AI26*INDEX(prod_est,$H26+$I26-1,MATCH(CO$14,$BQ$14:$DQ$14,0))</f>
        <v>4.6221191324957998</v>
      </c>
      <c r="CP26" s="4" cm="1">
        <f t="array" ref="CP26">AJ26*INDEX(prod_est,$H26+$I26-1,MATCH(CP$14,$BQ$14:$DQ$14,0))</f>
        <v>4.619538609491574</v>
      </c>
      <c r="CQ26" s="4" cm="1">
        <f t="array" ref="CQ26">AK26*INDEX(prod_est,$H26+$I26-1,MATCH(CQ$14,$BQ$14:$DQ$14,0))</f>
        <v>4.617248742868286</v>
      </c>
      <c r="CR26" s="4" cm="1">
        <f t="array" ref="CR26">AL26*INDEX(prod_est,$H26+$I26-1,MATCH(CR$14,$BQ$14:$DQ$14,0))</f>
        <v>4.6156460755124442</v>
      </c>
      <c r="CS26" s="4" cm="1">
        <f t="array" ref="CS26">AM26*INDEX(prod_est,$H26+$I26-1,MATCH(CS$14,$BQ$14:$DQ$14,0))</f>
        <v>4.602868447457622</v>
      </c>
      <c r="CT26" s="4" cm="1">
        <f t="array" ref="CT26">AN26*INDEX(prod_est,$H26+$I26-1,MATCH(CT$14,$BQ$14:$DQ$14,0))</f>
        <v>4.5916715394514984</v>
      </c>
      <c r="CU26" s="4" cm="1">
        <f t="array" ref="CU26">AO26*INDEX(prod_est,$H26+$I26-1,MATCH(CU$14,$BQ$14:$DQ$14,0))</f>
        <v>4.5825625505490164</v>
      </c>
      <c r="CV26" s="4" cm="1">
        <f t="array" ref="CV26">AP26*INDEX(prod_est,$H26+$I26-1,MATCH(CV$14,$BQ$14:$DQ$14,0))</f>
        <v>4.5758542728596234</v>
      </c>
      <c r="CW26" s="4" cm="1">
        <f t="array" ref="CW26">AQ26*INDEX(prod_est,$H26+$I26-1,MATCH(CW$14,$BQ$14:$DQ$14,0))</f>
        <v>4.5718118166929269</v>
      </c>
      <c r="CX26" s="4" cm="1">
        <f t="array" ref="CX26">AR26*INDEX(prod_est,$H26+$I26-1,MATCH(CX$14,$BQ$14:$DQ$14,0))</f>
        <v>4.5718118166929269</v>
      </c>
      <c r="CY26" s="4" cm="1">
        <f t="array" ref="CY26">AS26*INDEX(prod_est,$H26+$I26-1,MATCH(CY$14,$BQ$14:$DQ$14,0))</f>
        <v>4.5718118166929269</v>
      </c>
      <c r="CZ26" s="4" cm="1">
        <f t="array" ref="CZ26">AT26*INDEX(prod_est,$H26+$I26-1,MATCH(CZ$14,$BQ$14:$DQ$14,0))</f>
        <v>4.5718118166929269</v>
      </c>
      <c r="DA26" s="4" cm="1">
        <f t="array" ref="DA26">AU26*INDEX(prod_est,$H26+$I26-1,MATCH(DA$14,$BQ$14:$DQ$14,0))</f>
        <v>4.5718118166929269</v>
      </c>
      <c r="DB26" s="4" cm="1">
        <f t="array" ref="DB26">AV26*INDEX(prod_est,$H26+$I26-1,MATCH(DB$14,$BQ$14:$DQ$14,0))</f>
        <v>4.5718118166929269</v>
      </c>
      <c r="DC26" s="4" cm="1">
        <f t="array" ref="DC26">AW26*INDEX(prod_est,$H26+$I26-1,MATCH(DC$14,$BQ$14:$DQ$14,0))</f>
        <v>4.5718118166929269</v>
      </c>
      <c r="DD26" s="4" cm="1">
        <f t="array" ref="DD26">AX26*INDEX(prod_est,$H26+$I26-1,MATCH(DD$14,$BQ$14:$DQ$14,0))</f>
        <v>4.5718118166929269</v>
      </c>
      <c r="DE26" s="4" cm="1">
        <f t="array" ref="DE26">AY26*INDEX(prod_est,$H26+$I26-1,MATCH(DE$14,$BQ$14:$DQ$14,0))</f>
        <v>4.5718118166929269</v>
      </c>
      <c r="DF26" s="4" cm="1">
        <f t="array" ref="DF26">AZ26*INDEX(prod_est,$H26+$I26-1,MATCH(DF$14,$BQ$14:$DQ$14,0))</f>
        <v>4.5718118166929269</v>
      </c>
      <c r="DG26" s="4" cm="1">
        <f t="array" ref="DG26">BA26*INDEX(prod_est,$H26+$I26-1,MATCH(DG$14,$BQ$14:$DQ$14,0))</f>
        <v>4.5718118166929269</v>
      </c>
      <c r="DH26" s="4" cm="1">
        <f t="array" ref="DH26">BB26*INDEX(prod_est,$H26+$I26-1,MATCH(DH$14,$BQ$14:$DQ$14,0))</f>
        <v>4.5718118166929269</v>
      </c>
      <c r="DI26" s="4" cm="1">
        <f t="array" ref="DI26">BC26*INDEX(prod_est,$H26+$I26-1,MATCH(DI$14,$BQ$14:$DQ$14,0))</f>
        <v>4.5718118166929269</v>
      </c>
      <c r="DJ26" s="4" cm="1">
        <f t="array" ref="DJ26">BD26*INDEX(prod_est,$H26+$I26-1,MATCH(DJ$14,$BQ$14:$DQ$14,0))</f>
        <v>4.5718118166929269</v>
      </c>
      <c r="DK26" s="4" cm="1">
        <f t="array" ref="DK26">BE26*INDEX(prod_est,$H26+$I26-1,MATCH(DK$14,$BQ$14:$DQ$14,0))</f>
        <v>4.5718118166929269</v>
      </c>
      <c r="DL26" s="4" cm="1">
        <f t="array" ref="DL26">BF26*INDEX(prod_est,$H26+$I26-1,MATCH(DL$14,$BQ$14:$DQ$14,0))</f>
        <v>4.5718118166929269</v>
      </c>
      <c r="DM26" s="4" cm="1">
        <f t="array" ref="DM26">BG26*INDEX(prod_est,$H26+$I26-1,MATCH(DM$14,$BQ$14:$DQ$14,0))</f>
        <v>4.5718118166929269</v>
      </c>
      <c r="DN26" s="4" cm="1">
        <f t="array" ref="DN26">BH26*INDEX(prod_est,$H26+$I26-1,MATCH(DN$14,$BQ$14:$DQ$14,0))</f>
        <v>4.5718118166929269</v>
      </c>
      <c r="DO26" s="4" cm="1">
        <f t="array" ref="DO26">BI26*INDEX(prod_est,$H26+$I26-1,MATCH(DO$14,$BQ$14:$DQ$14,0))</f>
        <v>4.5718118166929269</v>
      </c>
      <c r="DP26" s="4" cm="1">
        <f t="array" ref="DP26">BJ26*INDEX(prod_est,$H26+$I26-1,MATCH(DP$14,$BQ$14:$DQ$14,0))</f>
        <v>4.5718118166929269</v>
      </c>
      <c r="DQ26" s="4" cm="1">
        <f t="array" ref="DQ26">BK26*INDEX(prod_est,$H26+$I26-1,MATCH(DQ$14,$BQ$14:$DQ$14,0))</f>
        <v>4.5718118166929269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</f>
        <v>3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17"/>
        <v>7.0581366090010668E-4</v>
      </c>
      <c r="M27" s="33">
        <f t="shared" si="17"/>
        <v>7.0581366090010668E-4</v>
      </c>
      <c r="N27" s="33">
        <f t="shared" si="17"/>
        <v>7.0581366090010668E-4</v>
      </c>
      <c r="O27" s="33">
        <f t="shared" si="17"/>
        <v>7.0581366090010668E-4</v>
      </c>
      <c r="P27" s="33">
        <f t="shared" si="17"/>
        <v>7.0581366090010668E-4</v>
      </c>
      <c r="Q27" s="33">
        <f t="shared" si="17"/>
        <v>7.0581366090010668E-4</v>
      </c>
      <c r="R27" s="33">
        <f t="shared" si="17"/>
        <v>7.0581366090010668E-4</v>
      </c>
      <c r="S27" s="33">
        <f t="shared" si="17"/>
        <v>7.0581366090010668E-4</v>
      </c>
      <c r="T27" s="33">
        <f t="shared" si="17"/>
        <v>7.0581366090010668E-4</v>
      </c>
      <c r="U27" s="33">
        <f t="shared" si="17"/>
        <v>7.0581366090010668E-4</v>
      </c>
      <c r="V27" s="33">
        <f t="shared" si="17"/>
        <v>7.0581366090010668E-4</v>
      </c>
      <c r="W27" s="33">
        <f t="shared" si="17"/>
        <v>7.0581366090010668E-4</v>
      </c>
      <c r="X27" s="33">
        <f t="shared" si="17"/>
        <v>7.0581366090010668E-4</v>
      </c>
      <c r="Y27" s="33">
        <f t="shared" si="17"/>
        <v>7.0581366090010668E-4</v>
      </c>
      <c r="Z27" s="33">
        <f t="shared" si="17"/>
        <v>7.0581366090010668E-4</v>
      </c>
      <c r="AA27" s="33">
        <f t="shared" si="17"/>
        <v>7.0581366090010668E-4</v>
      </c>
      <c r="AB27" s="33">
        <f t="shared" si="17"/>
        <v>7.0581366090010668E-4</v>
      </c>
      <c r="AC27" s="33">
        <f t="shared" si="17"/>
        <v>7.0581366090010668E-4</v>
      </c>
      <c r="AD27" s="33">
        <f t="shared" si="17"/>
        <v>7.0581366090010668E-4</v>
      </c>
      <c r="AE27" s="33">
        <f t="shared" si="17"/>
        <v>7.0581366090010668E-4</v>
      </c>
      <c r="AF27" s="33">
        <f t="shared" si="17"/>
        <v>7.0581366090010668E-4</v>
      </c>
      <c r="AG27" s="33">
        <f t="shared" si="17"/>
        <v>7.0581366090010668E-4</v>
      </c>
      <c r="AH27" s="33">
        <f t="shared" si="17"/>
        <v>7.0581366090010668E-4</v>
      </c>
      <c r="AI27" s="33">
        <f t="shared" si="17"/>
        <v>7.0581366090010668E-4</v>
      </c>
      <c r="AJ27" s="33">
        <f t="shared" si="17"/>
        <v>7.0581366090010668E-4</v>
      </c>
      <c r="AK27" s="33">
        <f t="shared" si="17"/>
        <v>7.0581366090010668E-4</v>
      </c>
      <c r="AL27" s="33">
        <f t="shared" si="17"/>
        <v>7.0581366090010668E-4</v>
      </c>
      <c r="AM27" s="33">
        <f t="shared" si="17"/>
        <v>7.0581366090010668E-4</v>
      </c>
      <c r="AN27" s="33">
        <f t="shared" si="17"/>
        <v>7.0581366090010668E-4</v>
      </c>
      <c r="AO27" s="33">
        <f t="shared" si="17"/>
        <v>7.0581366090010668E-4</v>
      </c>
      <c r="AP27" s="33">
        <f t="shared" si="17"/>
        <v>7.0581366090010668E-4</v>
      </c>
      <c r="AQ27" s="33">
        <f t="shared" ref="AQ27:BK27" si="22">AP27*(1-$G$4)</f>
        <v>7.0581366090010668E-4</v>
      </c>
      <c r="AR27" s="33">
        <f t="shared" si="22"/>
        <v>7.0581366090010668E-4</v>
      </c>
      <c r="AS27" s="33">
        <f t="shared" si="22"/>
        <v>7.0581366090010668E-4</v>
      </c>
      <c r="AT27" s="33">
        <f t="shared" si="22"/>
        <v>7.0581366090010668E-4</v>
      </c>
      <c r="AU27" s="33">
        <f t="shared" si="22"/>
        <v>7.0581366090010668E-4</v>
      </c>
      <c r="AV27" s="33">
        <f t="shared" si="22"/>
        <v>7.0581366090010668E-4</v>
      </c>
      <c r="AW27" s="33">
        <f t="shared" si="22"/>
        <v>7.0581366090010668E-4</v>
      </c>
      <c r="AX27" s="33">
        <f t="shared" si="22"/>
        <v>7.0581366090010668E-4</v>
      </c>
      <c r="AY27" s="33">
        <f t="shared" si="22"/>
        <v>7.0581366090010668E-4</v>
      </c>
      <c r="AZ27" s="33">
        <f t="shared" si="22"/>
        <v>7.0581366090010668E-4</v>
      </c>
      <c r="BA27" s="33">
        <f t="shared" si="22"/>
        <v>7.0581366090010668E-4</v>
      </c>
      <c r="BB27" s="33">
        <f t="shared" si="22"/>
        <v>7.0581366090010668E-4</v>
      </c>
      <c r="BC27" s="33">
        <f t="shared" si="22"/>
        <v>7.0581366090010668E-4</v>
      </c>
      <c r="BD27" s="33">
        <f t="shared" si="22"/>
        <v>7.0581366090010668E-4</v>
      </c>
      <c r="BE27" s="33">
        <f t="shared" si="22"/>
        <v>7.0581366090010668E-4</v>
      </c>
      <c r="BF27" s="33">
        <f t="shared" si="22"/>
        <v>7.0581366090010668E-4</v>
      </c>
      <c r="BG27" s="33">
        <f t="shared" si="22"/>
        <v>7.0581366090010668E-4</v>
      </c>
      <c r="BH27" s="33">
        <f t="shared" si="22"/>
        <v>7.0581366090010668E-4</v>
      </c>
      <c r="BI27" s="33">
        <f t="shared" si="22"/>
        <v>7.0581366090010668E-4</v>
      </c>
      <c r="BJ27" s="33">
        <f t="shared" si="22"/>
        <v>7.0581366090010668E-4</v>
      </c>
      <c r="BK27" s="33">
        <f t="shared" si="22"/>
        <v>7.0581366090010668E-4</v>
      </c>
      <c r="BL27" t="str">
        <f t="shared" si="6"/>
        <v>08_JPN</v>
      </c>
      <c r="BM27" t="str">
        <f t="shared" si="7"/>
        <v>d_nonenergy_7_8_fuel_oil</v>
      </c>
      <c r="BP27" s="4">
        <f t="shared" si="8"/>
        <v>21.083133816</v>
      </c>
      <c r="BQ27" s="4">
        <f t="shared" si="9"/>
        <v>18.104100012</v>
      </c>
      <c r="BR27" s="4" cm="1">
        <f t="array" ref="BR27">L27*INDEX(prod_est,$H27+$I27-1,MATCH(BR$14,$BQ$14:$DQ$14,0))</f>
        <v>17.829611851837644</v>
      </c>
      <c r="BS27" s="4" cm="1">
        <f t="array" ref="BS27">M27*INDEX(prod_est,$H27+$I27-1,MATCH(BS$14,$BQ$14:$DQ$14,0))</f>
        <v>16.25812907164347</v>
      </c>
      <c r="BT27" s="4" cm="1">
        <f t="array" ref="BT27">N27*INDEX(prod_est,$H27+$I27-1,MATCH(BT$14,$BQ$14:$DQ$14,0))</f>
        <v>16.240462951072029</v>
      </c>
      <c r="BU27" s="4" cm="1">
        <f t="array" ref="BU27">O27*INDEX(prod_est,$H27+$I27-1,MATCH(BU$14,$BQ$14:$DQ$14,0))</f>
        <v>16.229108279925477</v>
      </c>
      <c r="BV27" s="4" cm="1">
        <f t="array" ref="BV27">P27*INDEX(prod_est,$H27+$I27-1,MATCH(BV$14,$BQ$14:$DQ$14,0))</f>
        <v>16.222597646096251</v>
      </c>
      <c r="BW27" s="4" cm="1">
        <f t="array" ref="BW27">Q27*INDEX(prod_est,$H27+$I27-1,MATCH(BW$14,$BQ$14:$DQ$14,0))</f>
        <v>16.220025400810158</v>
      </c>
      <c r="BX27" s="4" cm="1">
        <f t="array" ref="BX27">R27*INDEX(prod_est,$H27+$I27-1,MATCH(BX$14,$BQ$14:$DQ$14,0))</f>
        <v>16.220613314272448</v>
      </c>
      <c r="BY27" s="4" cm="1">
        <f t="array" ref="BY27">S27*INDEX(prod_est,$H27+$I27-1,MATCH(BY$14,$BQ$14:$DQ$14,0))</f>
        <v>16.223728778205164</v>
      </c>
      <c r="BZ27" s="4" cm="1">
        <f t="array" ref="BZ27">T27*INDEX(prod_est,$H27+$I27-1,MATCH(BZ$14,$BQ$14:$DQ$14,0))</f>
        <v>16.22849088989399</v>
      </c>
      <c r="CA27" s="4" cm="1">
        <f t="array" ref="CA27">U27*INDEX(prod_est,$H27+$I27-1,MATCH(CA$14,$BQ$14:$DQ$14,0))</f>
        <v>16.061371200830695</v>
      </c>
      <c r="CB27" s="4" cm="1">
        <f t="array" ref="CB27">V27*INDEX(prod_est,$H27+$I27-1,MATCH(CB$14,$BQ$14:$DQ$14,0))</f>
        <v>15.895772489269335</v>
      </c>
      <c r="CC27" s="4" cm="1">
        <f t="array" ref="CC27">W27*INDEX(prod_est,$H27+$I27-1,MATCH(CC$14,$BQ$14:$DQ$14,0))</f>
        <v>15.729627523803435</v>
      </c>
      <c r="CD27" s="4" cm="1">
        <f t="array" ref="CD27">X27*INDEX(prod_est,$H27+$I27-1,MATCH(CD$14,$BQ$14:$DQ$14,0))</f>
        <v>15.671407110874501</v>
      </c>
      <c r="CE27" s="4" cm="1">
        <f t="array" ref="CE27">Y27*INDEX(prod_est,$H27+$I27-1,MATCH(CE$14,$BQ$14:$DQ$14,0))</f>
        <v>15.604712607749764</v>
      </c>
      <c r="CF27" s="4" cm="1">
        <f t="array" ref="CF27">Z27*INDEX(prod_est,$H27+$I27-1,MATCH(CF$14,$BQ$14:$DQ$14,0))</f>
        <v>15.529777541559666</v>
      </c>
      <c r="CG27" s="4" cm="1">
        <f t="array" ref="CG27">AA27*INDEX(prod_est,$H27+$I27-1,MATCH(CG$14,$BQ$14:$DQ$14,0))</f>
        <v>15.447168611492243</v>
      </c>
      <c r="CH27" s="4" cm="1">
        <f t="array" ref="CH27">AB27*INDEX(prod_est,$H27+$I27-1,MATCH(CH$14,$BQ$14:$DQ$14,0))</f>
        <v>15.357325059088726</v>
      </c>
      <c r="CI27" s="4" cm="1">
        <f t="array" ref="CI27">AC27*INDEX(prod_est,$H27+$I27-1,MATCH(CI$14,$BQ$14:$DQ$14,0))</f>
        <v>15.260700699714896</v>
      </c>
      <c r="CJ27" s="4" cm="1">
        <f t="array" ref="CJ27">AD27*INDEX(prod_est,$H27+$I27-1,MATCH(CJ$14,$BQ$14:$DQ$14,0))</f>
        <v>15.15763295146019</v>
      </c>
      <c r="CK27" s="4" cm="1">
        <f t="array" ref="CK27">AE27*INDEX(prod_est,$H27+$I27-1,MATCH(CK$14,$BQ$14:$DQ$14,0))</f>
        <v>15.048539450967422</v>
      </c>
      <c r="CL27" s="4" cm="1">
        <f t="array" ref="CL27">AF27*INDEX(prod_est,$H27+$I27-1,MATCH(CL$14,$BQ$14:$DQ$14,0))</f>
        <v>14.933929426029501</v>
      </c>
      <c r="CM27" s="4" cm="1">
        <f t="array" ref="CM27">AG27*INDEX(prod_est,$H27+$I27-1,MATCH(CM$14,$BQ$14:$DQ$14,0))</f>
        <v>14.814380524774593</v>
      </c>
      <c r="CN27" s="4" cm="1">
        <f t="array" ref="CN27">AH27*INDEX(prod_est,$H27+$I27-1,MATCH(CN$14,$BQ$14:$DQ$14,0))</f>
        <v>14.808398649082511</v>
      </c>
      <c r="CO27" s="4" cm="1">
        <f t="array" ref="CO27">AI27*INDEX(prod_est,$H27+$I27-1,MATCH(CO$14,$BQ$14:$DQ$14,0))</f>
        <v>14.80050883051101</v>
      </c>
      <c r="CP27" s="4" cm="1">
        <f t="array" ref="CP27">AJ27*INDEX(prod_est,$H27+$I27-1,MATCH(CP$14,$BQ$14:$DQ$14,0))</f>
        <v>14.792245725987618</v>
      </c>
      <c r="CQ27" s="4" cm="1">
        <f t="array" ref="CQ27">AK27*INDEX(prod_est,$H27+$I27-1,MATCH(CQ$14,$BQ$14:$DQ$14,0))</f>
        <v>14.784913333592019</v>
      </c>
      <c r="CR27" s="4" cm="1">
        <f t="array" ref="CR27">AL27*INDEX(prod_est,$H27+$I27-1,MATCH(CR$14,$BQ$14:$DQ$14,0))</f>
        <v>14.779781425116154</v>
      </c>
      <c r="CS27" s="4" cm="1">
        <f t="array" ref="CS27">AM27*INDEX(prod_est,$H27+$I27-1,MATCH(CS$14,$BQ$14:$DQ$14,0))</f>
        <v>14.738866123836097</v>
      </c>
      <c r="CT27" s="4" cm="1">
        <f t="array" ref="CT27">AN27*INDEX(prod_est,$H27+$I27-1,MATCH(CT$14,$BQ$14:$DQ$14,0))</f>
        <v>14.703012453459243</v>
      </c>
      <c r="CU27" s="4" cm="1">
        <f t="array" ref="CU27">AO27*INDEX(prod_est,$H27+$I27-1,MATCH(CU$14,$BQ$14:$DQ$14,0))</f>
        <v>14.673844518400978</v>
      </c>
      <c r="CV27" s="4" cm="1">
        <f t="array" ref="CV27">AP27*INDEX(prod_est,$H27+$I27-1,MATCH(CV$14,$BQ$14:$DQ$14,0))</f>
        <v>14.652363911706669</v>
      </c>
      <c r="CW27" s="4" cm="1">
        <f t="array" ref="CW27">AQ27*INDEX(prod_est,$H27+$I27-1,MATCH(CW$14,$BQ$14:$DQ$14,0))</f>
        <v>14.639419544312174</v>
      </c>
      <c r="CX27" s="4" cm="1">
        <f t="array" ref="CX27">AR27*INDEX(prod_est,$H27+$I27-1,MATCH(CX$14,$BQ$14:$DQ$14,0))</f>
        <v>14.639419544312174</v>
      </c>
      <c r="CY27" s="4" cm="1">
        <f t="array" ref="CY27">AS27*INDEX(prod_est,$H27+$I27-1,MATCH(CY$14,$BQ$14:$DQ$14,0))</f>
        <v>14.639419544312174</v>
      </c>
      <c r="CZ27" s="4" cm="1">
        <f t="array" ref="CZ27">AT27*INDEX(prod_est,$H27+$I27-1,MATCH(CZ$14,$BQ$14:$DQ$14,0))</f>
        <v>14.639419544312174</v>
      </c>
      <c r="DA27" s="4" cm="1">
        <f t="array" ref="DA27">AU27*INDEX(prod_est,$H27+$I27-1,MATCH(DA$14,$BQ$14:$DQ$14,0))</f>
        <v>14.639419544312174</v>
      </c>
      <c r="DB27" s="4" cm="1">
        <f t="array" ref="DB27">AV27*INDEX(prod_est,$H27+$I27-1,MATCH(DB$14,$BQ$14:$DQ$14,0))</f>
        <v>14.639419544312174</v>
      </c>
      <c r="DC27" s="4" cm="1">
        <f t="array" ref="DC27">AW27*INDEX(prod_est,$H27+$I27-1,MATCH(DC$14,$BQ$14:$DQ$14,0))</f>
        <v>14.639419544312174</v>
      </c>
      <c r="DD27" s="4" cm="1">
        <f t="array" ref="DD27">AX27*INDEX(prod_est,$H27+$I27-1,MATCH(DD$14,$BQ$14:$DQ$14,0))</f>
        <v>14.639419544312174</v>
      </c>
      <c r="DE27" s="4" cm="1">
        <f t="array" ref="DE27">AY27*INDEX(prod_est,$H27+$I27-1,MATCH(DE$14,$BQ$14:$DQ$14,0))</f>
        <v>14.639419544312174</v>
      </c>
      <c r="DF27" s="4" cm="1">
        <f t="array" ref="DF27">AZ27*INDEX(prod_est,$H27+$I27-1,MATCH(DF$14,$BQ$14:$DQ$14,0))</f>
        <v>14.639419544312174</v>
      </c>
      <c r="DG27" s="4" cm="1">
        <f t="array" ref="DG27">BA27*INDEX(prod_est,$H27+$I27-1,MATCH(DG$14,$BQ$14:$DQ$14,0))</f>
        <v>14.639419544312174</v>
      </c>
      <c r="DH27" s="4" cm="1">
        <f t="array" ref="DH27">BB27*INDEX(prod_est,$H27+$I27-1,MATCH(DH$14,$BQ$14:$DQ$14,0))</f>
        <v>14.639419544312174</v>
      </c>
      <c r="DI27" s="4" cm="1">
        <f t="array" ref="DI27">BC27*INDEX(prod_est,$H27+$I27-1,MATCH(DI$14,$BQ$14:$DQ$14,0))</f>
        <v>14.639419544312174</v>
      </c>
      <c r="DJ27" s="4" cm="1">
        <f t="array" ref="DJ27">BD27*INDEX(prod_est,$H27+$I27-1,MATCH(DJ$14,$BQ$14:$DQ$14,0))</f>
        <v>14.639419544312174</v>
      </c>
      <c r="DK27" s="4" cm="1">
        <f t="array" ref="DK27">BE27*INDEX(prod_est,$H27+$I27-1,MATCH(DK$14,$BQ$14:$DQ$14,0))</f>
        <v>14.639419544312174</v>
      </c>
      <c r="DL27" s="4" cm="1">
        <f t="array" ref="DL27">BF27*INDEX(prod_est,$H27+$I27-1,MATCH(DL$14,$BQ$14:$DQ$14,0))</f>
        <v>14.639419544312174</v>
      </c>
      <c r="DM27" s="4" cm="1">
        <f t="array" ref="DM27">BG27*INDEX(prod_est,$H27+$I27-1,MATCH(DM$14,$BQ$14:$DQ$14,0))</f>
        <v>14.639419544312174</v>
      </c>
      <c r="DN27" s="4" cm="1">
        <f t="array" ref="DN27">BH27*INDEX(prod_est,$H27+$I27-1,MATCH(DN$14,$BQ$14:$DQ$14,0))</f>
        <v>14.639419544312174</v>
      </c>
      <c r="DO27" s="4" cm="1">
        <f t="array" ref="DO27">BI27*INDEX(prod_est,$H27+$I27-1,MATCH(DO$14,$BQ$14:$DQ$14,0))</f>
        <v>14.639419544312174</v>
      </c>
      <c r="DP27" s="4" cm="1">
        <f t="array" ref="DP27">BJ27*INDEX(prod_est,$H27+$I27-1,MATCH(DP$14,$BQ$14:$DQ$14,0))</f>
        <v>14.639419544312174</v>
      </c>
      <c r="DQ27" s="4" cm="1">
        <f t="array" ref="DQ27">BK27*INDEX(prod_est,$H27+$I27-1,MATCH(DQ$14,$BQ$14:$DQ$14,0))</f>
        <v>14.639419544312174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</f>
        <v>3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17"/>
        <v>6.1719589919803893E-3</v>
      </c>
      <c r="M28" s="33">
        <f t="shared" si="17"/>
        <v>6.1719589919803893E-3</v>
      </c>
      <c r="N28" s="33">
        <f t="shared" si="17"/>
        <v>6.1719589919803893E-3</v>
      </c>
      <c r="O28" s="33">
        <f t="shared" si="17"/>
        <v>6.1719589919803893E-3</v>
      </c>
      <c r="P28" s="33">
        <f t="shared" si="17"/>
        <v>6.1719589919803893E-3</v>
      </c>
      <c r="Q28" s="33">
        <f t="shared" si="17"/>
        <v>6.1719589919803893E-3</v>
      </c>
      <c r="R28" s="33">
        <f t="shared" si="17"/>
        <v>6.1719589919803893E-3</v>
      </c>
      <c r="S28" s="33">
        <f t="shared" si="17"/>
        <v>6.1719589919803893E-3</v>
      </c>
      <c r="T28" s="33">
        <f t="shared" si="17"/>
        <v>6.1719589919803893E-3</v>
      </c>
      <c r="U28" s="33">
        <f t="shared" si="17"/>
        <v>6.1719589919803893E-3</v>
      </c>
      <c r="V28" s="33">
        <f t="shared" si="17"/>
        <v>6.1719589919803893E-3</v>
      </c>
      <c r="W28" s="33">
        <f t="shared" si="17"/>
        <v>6.1719589919803893E-3</v>
      </c>
      <c r="X28" s="33">
        <f t="shared" si="17"/>
        <v>6.1719589919803893E-3</v>
      </c>
      <c r="Y28" s="33">
        <f t="shared" si="17"/>
        <v>6.1719589919803893E-3</v>
      </c>
      <c r="Z28" s="33">
        <f t="shared" si="17"/>
        <v>6.1719589919803893E-3</v>
      </c>
      <c r="AA28" s="33">
        <f t="shared" si="17"/>
        <v>6.1719589919803893E-3</v>
      </c>
      <c r="AB28" s="33">
        <f t="shared" si="17"/>
        <v>6.1719589919803893E-3</v>
      </c>
      <c r="AC28" s="33">
        <f t="shared" si="17"/>
        <v>6.1719589919803893E-3</v>
      </c>
      <c r="AD28" s="33">
        <f t="shared" si="17"/>
        <v>6.1719589919803893E-3</v>
      </c>
      <c r="AE28" s="33">
        <f t="shared" si="17"/>
        <v>6.1719589919803893E-3</v>
      </c>
      <c r="AF28" s="33">
        <f t="shared" si="17"/>
        <v>6.1719589919803893E-3</v>
      </c>
      <c r="AG28" s="33">
        <f t="shared" si="17"/>
        <v>6.1719589919803893E-3</v>
      </c>
      <c r="AH28" s="33">
        <f t="shared" si="17"/>
        <v>6.1719589919803893E-3</v>
      </c>
      <c r="AI28" s="33">
        <f t="shared" si="17"/>
        <v>6.1719589919803893E-3</v>
      </c>
      <c r="AJ28" s="33">
        <f t="shared" si="17"/>
        <v>6.1719589919803893E-3</v>
      </c>
      <c r="AK28" s="33">
        <f t="shared" si="17"/>
        <v>6.1719589919803893E-3</v>
      </c>
      <c r="AL28" s="33">
        <f t="shared" si="17"/>
        <v>6.1719589919803893E-3</v>
      </c>
      <c r="AM28" s="33">
        <f t="shared" si="17"/>
        <v>6.1719589919803893E-3</v>
      </c>
      <c r="AN28" s="33">
        <f t="shared" si="17"/>
        <v>6.1719589919803893E-3</v>
      </c>
      <c r="AO28" s="33">
        <f t="shared" si="17"/>
        <v>6.1719589919803893E-3</v>
      </c>
      <c r="AP28" s="33">
        <f t="shared" si="17"/>
        <v>6.1719589919803893E-3</v>
      </c>
      <c r="AQ28" s="33">
        <f t="shared" ref="AQ28:BK28" si="23">AP28*(1-$G$4)</f>
        <v>6.1719589919803893E-3</v>
      </c>
      <c r="AR28" s="33">
        <f t="shared" si="23"/>
        <v>6.1719589919803893E-3</v>
      </c>
      <c r="AS28" s="33">
        <f t="shared" si="23"/>
        <v>6.1719589919803893E-3</v>
      </c>
      <c r="AT28" s="33">
        <f t="shared" si="23"/>
        <v>6.1719589919803893E-3</v>
      </c>
      <c r="AU28" s="33">
        <f t="shared" si="23"/>
        <v>6.1719589919803893E-3</v>
      </c>
      <c r="AV28" s="33">
        <f t="shared" si="23"/>
        <v>6.1719589919803893E-3</v>
      </c>
      <c r="AW28" s="33">
        <f t="shared" si="23"/>
        <v>6.1719589919803893E-3</v>
      </c>
      <c r="AX28" s="33">
        <f t="shared" si="23"/>
        <v>6.1719589919803893E-3</v>
      </c>
      <c r="AY28" s="33">
        <f t="shared" si="23"/>
        <v>6.1719589919803893E-3</v>
      </c>
      <c r="AZ28" s="33">
        <f t="shared" si="23"/>
        <v>6.1719589919803893E-3</v>
      </c>
      <c r="BA28" s="33">
        <f t="shared" si="23"/>
        <v>6.1719589919803893E-3</v>
      </c>
      <c r="BB28" s="33">
        <f t="shared" si="23"/>
        <v>6.1719589919803893E-3</v>
      </c>
      <c r="BC28" s="33">
        <f t="shared" si="23"/>
        <v>6.1719589919803893E-3</v>
      </c>
      <c r="BD28" s="33">
        <f t="shared" si="23"/>
        <v>6.1719589919803893E-3</v>
      </c>
      <c r="BE28" s="33">
        <f t="shared" si="23"/>
        <v>6.1719589919803893E-3</v>
      </c>
      <c r="BF28" s="33">
        <f t="shared" si="23"/>
        <v>6.1719589919803893E-3</v>
      </c>
      <c r="BG28" s="33">
        <f t="shared" si="23"/>
        <v>6.1719589919803893E-3</v>
      </c>
      <c r="BH28" s="33">
        <f t="shared" si="23"/>
        <v>6.1719589919803893E-3</v>
      </c>
      <c r="BI28" s="33">
        <f t="shared" si="23"/>
        <v>6.1719589919803893E-3</v>
      </c>
      <c r="BJ28" s="33">
        <f t="shared" si="23"/>
        <v>6.1719589919803893E-3</v>
      </c>
      <c r="BK28" s="33">
        <f t="shared" si="23"/>
        <v>6.1719589919803893E-3</v>
      </c>
      <c r="BL28" t="str">
        <f t="shared" si="6"/>
        <v>08_JPN</v>
      </c>
      <c r="BM28" t="str">
        <f t="shared" si="7"/>
        <v>d_nonenergy_7_9_lpg</v>
      </c>
      <c r="BP28" s="4">
        <f t="shared" si="8"/>
        <v>171.79177276799999</v>
      </c>
      <c r="BQ28" s="4">
        <f t="shared" si="9"/>
        <v>158.31056984400001</v>
      </c>
      <c r="BR28" s="4" cm="1">
        <f t="array" ref="BR28">L28*INDEX(prod_est,$H28+$I28-1,MATCH(BR$14,$BQ$14:$DQ$14,0))</f>
        <v>155.91031923657238</v>
      </c>
      <c r="BS28" s="4" cm="1">
        <f t="array" ref="BS28">M28*INDEX(prod_est,$H28+$I28-1,MATCH(BS$14,$BQ$14:$DQ$14,0))</f>
        <v>142.1685516663716</v>
      </c>
      <c r="BT28" s="4" cm="1">
        <f t="array" ref="BT28">N28*INDEX(prod_est,$H28+$I28-1,MATCH(BT$14,$BQ$14:$DQ$14,0))</f>
        <v>142.0140709900196</v>
      </c>
      <c r="BU28" s="4" cm="1">
        <f t="array" ref="BU28">O28*INDEX(prod_est,$H28+$I28-1,MATCH(BU$14,$BQ$14:$DQ$14,0))</f>
        <v>141.91478052772595</v>
      </c>
      <c r="BV28" s="4" cm="1">
        <f t="array" ref="BV28">P28*INDEX(prod_est,$H28+$I28-1,MATCH(BV$14,$BQ$14:$DQ$14,0))</f>
        <v>141.85784855370531</v>
      </c>
      <c r="BW28" s="4" cm="1">
        <f t="array" ref="BW28">Q28*INDEX(prod_est,$H28+$I28-1,MATCH(BW$14,$BQ$14:$DQ$14,0))</f>
        <v>141.83535565890523</v>
      </c>
      <c r="BX28" s="4" cm="1">
        <f t="array" ref="BX28">R28*INDEX(prod_est,$H28+$I28-1,MATCH(BX$14,$BQ$14:$DQ$14,0))</f>
        <v>141.84049664438214</v>
      </c>
      <c r="BY28" s="4" cm="1">
        <f t="array" ref="BY28">S28*INDEX(prod_est,$H28+$I28-1,MATCH(BY$14,$BQ$14:$DQ$14,0))</f>
        <v>141.86773969265241</v>
      </c>
      <c r="BZ28" s="4" cm="1">
        <f t="array" ref="BZ28">T28*INDEX(prod_est,$H28+$I28-1,MATCH(BZ$14,$BQ$14:$DQ$14,0))</f>
        <v>141.9093817855827</v>
      </c>
      <c r="CA28" s="4" cm="1">
        <f t="array" ref="CA28">U28*INDEX(prod_est,$H28+$I28-1,MATCH(CA$14,$BQ$14:$DQ$14,0))</f>
        <v>140.44801042825335</v>
      </c>
      <c r="CB28" s="4" cm="1">
        <f t="array" ref="CB28">V28*INDEX(prod_est,$H28+$I28-1,MATCH(CB$14,$BQ$14:$DQ$14,0))</f>
        <v>138.99993919713256</v>
      </c>
      <c r="CC28" s="4" cm="1">
        <f t="array" ref="CC28">W28*INDEX(prod_est,$H28+$I28-1,MATCH(CC$14,$BQ$14:$DQ$14,0))</f>
        <v>137.54709127085155</v>
      </c>
      <c r="CD28" s="4" cm="1">
        <f t="array" ref="CD28">X28*INDEX(prod_est,$H28+$I28-1,MATCH(CD$14,$BQ$14:$DQ$14,0))</f>
        <v>137.03798522629683</v>
      </c>
      <c r="CE28" s="4" cm="1">
        <f t="array" ref="CE28">Y28*INDEX(prod_est,$H28+$I28-1,MATCH(CE$14,$BQ$14:$DQ$14,0))</f>
        <v>136.4547778429891</v>
      </c>
      <c r="CF28" s="4" cm="1">
        <f t="array" ref="CF28">Z28*INDEX(prod_est,$H28+$I28-1,MATCH(CF$14,$BQ$14:$DQ$14,0))</f>
        <v>135.79951118946926</v>
      </c>
      <c r="CG28" s="4" cm="1">
        <f t="array" ref="CG28">AA28*INDEX(prod_est,$H28+$I28-1,MATCH(CG$14,$BQ$14:$DQ$14,0))</f>
        <v>135.07714074385149</v>
      </c>
      <c r="CH28" s="4" cm="1">
        <f t="array" ref="CH28">AB28*INDEX(prod_est,$H28+$I28-1,MATCH(CH$14,$BQ$14:$DQ$14,0))</f>
        <v>134.2915074360161</v>
      </c>
      <c r="CI28" s="4" cm="1">
        <f t="array" ref="CI28">AC28*INDEX(prod_est,$H28+$I28-1,MATCH(CI$14,$BQ$14:$DQ$14,0))</f>
        <v>133.44657963606232</v>
      </c>
      <c r="CJ28" s="4" cm="1">
        <f t="array" ref="CJ28">AD28*INDEX(prod_est,$H28+$I28-1,MATCH(CJ$14,$BQ$14:$DQ$14,0))</f>
        <v>132.54530788281718</v>
      </c>
      <c r="CK28" s="4" cm="1">
        <f t="array" ref="CK28">AE28*INDEX(prod_est,$H28+$I28-1,MATCH(CK$14,$BQ$14:$DQ$14,0))</f>
        <v>131.59134418300115</v>
      </c>
      <c r="CL28" s="4" cm="1">
        <f t="array" ref="CL28">AF28*INDEX(prod_est,$H28+$I28-1,MATCH(CL$14,$BQ$14:$DQ$14,0))</f>
        <v>130.58914145843983</v>
      </c>
      <c r="CM28" s="4" cm="1">
        <f t="array" ref="CM28">AG28*INDEX(prod_est,$H28+$I28-1,MATCH(CM$14,$BQ$14:$DQ$14,0))</f>
        <v>129.5437509298113</v>
      </c>
      <c r="CN28" s="4" cm="1">
        <f t="array" ref="CN28">AH28*INDEX(prod_est,$H28+$I28-1,MATCH(CN$14,$BQ$14:$DQ$14,0))</f>
        <v>129.49144265992095</v>
      </c>
      <c r="CO28" s="4" cm="1">
        <f t="array" ref="CO28">AI28*INDEX(prod_est,$H28+$I28-1,MATCH(CO$14,$BQ$14:$DQ$14,0))</f>
        <v>129.42245046073998</v>
      </c>
      <c r="CP28" s="4" cm="1">
        <f t="array" ref="CP28">AJ28*INDEX(prod_est,$H28+$I28-1,MATCH(CP$14,$BQ$14:$DQ$14,0))</f>
        <v>129.35019407766035</v>
      </c>
      <c r="CQ28" s="4" cm="1">
        <f t="array" ref="CQ28">AK28*INDEX(prod_est,$H28+$I28-1,MATCH(CQ$14,$BQ$14:$DQ$14,0))</f>
        <v>129.28607626911437</v>
      </c>
      <c r="CR28" s="4" cm="1">
        <f t="array" ref="CR28">AL28*INDEX(prod_est,$H28+$I28-1,MATCH(CR$14,$BQ$14:$DQ$14,0))</f>
        <v>129.24120050314627</v>
      </c>
      <c r="CS28" s="4" cm="1">
        <f t="array" ref="CS28">AM28*INDEX(prod_est,$H28+$I28-1,MATCH(CS$14,$BQ$14:$DQ$14,0))</f>
        <v>128.88341830703095</v>
      </c>
      <c r="CT28" s="4" cm="1">
        <f t="array" ref="CT28">AN28*INDEX(prod_est,$H28+$I28-1,MATCH(CT$14,$BQ$14:$DQ$14,0))</f>
        <v>128.56989733749387</v>
      </c>
      <c r="CU28" s="4" cm="1">
        <f t="array" ref="CU28">AO28*INDEX(prod_est,$H28+$I28-1,MATCH(CU$14,$BQ$14:$DQ$14,0))</f>
        <v>128.31483950986444</v>
      </c>
      <c r="CV28" s="4" cm="1">
        <f t="array" ref="CV28">AP28*INDEX(prod_est,$H28+$I28-1,MATCH(CV$14,$BQ$14:$DQ$14,0))</f>
        <v>128.12700321399129</v>
      </c>
      <c r="CW28" s="4" cm="1">
        <f t="array" ref="CW28">AQ28*INDEX(prod_est,$H28+$I28-1,MATCH(CW$14,$BQ$14:$DQ$14,0))</f>
        <v>128.01381171719586</v>
      </c>
      <c r="CX28" s="4" cm="1">
        <f t="array" ref="CX28">AR28*INDEX(prod_est,$H28+$I28-1,MATCH(CX$14,$BQ$14:$DQ$14,0))</f>
        <v>128.01381171719586</v>
      </c>
      <c r="CY28" s="4" cm="1">
        <f t="array" ref="CY28">AS28*INDEX(prod_est,$H28+$I28-1,MATCH(CY$14,$BQ$14:$DQ$14,0))</f>
        <v>128.01381171719586</v>
      </c>
      <c r="CZ28" s="4" cm="1">
        <f t="array" ref="CZ28">AT28*INDEX(prod_est,$H28+$I28-1,MATCH(CZ$14,$BQ$14:$DQ$14,0))</f>
        <v>128.01381171719586</v>
      </c>
      <c r="DA28" s="4" cm="1">
        <f t="array" ref="DA28">AU28*INDEX(prod_est,$H28+$I28-1,MATCH(DA$14,$BQ$14:$DQ$14,0))</f>
        <v>128.01381171719586</v>
      </c>
      <c r="DB28" s="4" cm="1">
        <f t="array" ref="DB28">AV28*INDEX(prod_est,$H28+$I28-1,MATCH(DB$14,$BQ$14:$DQ$14,0))</f>
        <v>128.01381171719586</v>
      </c>
      <c r="DC28" s="4" cm="1">
        <f t="array" ref="DC28">AW28*INDEX(prod_est,$H28+$I28-1,MATCH(DC$14,$BQ$14:$DQ$14,0))</f>
        <v>128.01381171719586</v>
      </c>
      <c r="DD28" s="4" cm="1">
        <f t="array" ref="DD28">AX28*INDEX(prod_est,$H28+$I28-1,MATCH(DD$14,$BQ$14:$DQ$14,0))</f>
        <v>128.01381171719586</v>
      </c>
      <c r="DE28" s="4" cm="1">
        <f t="array" ref="DE28">AY28*INDEX(prod_est,$H28+$I28-1,MATCH(DE$14,$BQ$14:$DQ$14,0))</f>
        <v>128.01381171719586</v>
      </c>
      <c r="DF28" s="4" cm="1">
        <f t="array" ref="DF28">AZ28*INDEX(prod_est,$H28+$I28-1,MATCH(DF$14,$BQ$14:$DQ$14,0))</f>
        <v>128.01381171719586</v>
      </c>
      <c r="DG28" s="4" cm="1">
        <f t="array" ref="DG28">BA28*INDEX(prod_est,$H28+$I28-1,MATCH(DG$14,$BQ$14:$DQ$14,0))</f>
        <v>128.01381171719586</v>
      </c>
      <c r="DH28" s="4" cm="1">
        <f t="array" ref="DH28">BB28*INDEX(prod_est,$H28+$I28-1,MATCH(DH$14,$BQ$14:$DQ$14,0))</f>
        <v>128.01381171719586</v>
      </c>
      <c r="DI28" s="4" cm="1">
        <f t="array" ref="DI28">BC28*INDEX(prod_est,$H28+$I28-1,MATCH(DI$14,$BQ$14:$DQ$14,0))</f>
        <v>128.01381171719586</v>
      </c>
      <c r="DJ28" s="4" cm="1">
        <f t="array" ref="DJ28">BD28*INDEX(prod_est,$H28+$I28-1,MATCH(DJ$14,$BQ$14:$DQ$14,0))</f>
        <v>128.01381171719586</v>
      </c>
      <c r="DK28" s="4" cm="1">
        <f t="array" ref="DK28">BE28*INDEX(prod_est,$H28+$I28-1,MATCH(DK$14,$BQ$14:$DQ$14,0))</f>
        <v>128.01381171719586</v>
      </c>
      <c r="DL28" s="4" cm="1">
        <f t="array" ref="DL28">BF28*INDEX(prod_est,$H28+$I28-1,MATCH(DL$14,$BQ$14:$DQ$14,0))</f>
        <v>128.01381171719586</v>
      </c>
      <c r="DM28" s="4" cm="1">
        <f t="array" ref="DM28">BG28*INDEX(prod_est,$H28+$I28-1,MATCH(DM$14,$BQ$14:$DQ$14,0))</f>
        <v>128.01381171719586</v>
      </c>
      <c r="DN28" s="4" cm="1">
        <f t="array" ref="DN28">BH28*INDEX(prod_est,$H28+$I28-1,MATCH(DN$14,$BQ$14:$DQ$14,0))</f>
        <v>128.01381171719586</v>
      </c>
      <c r="DO28" s="4" cm="1">
        <f t="array" ref="DO28">BI28*INDEX(prod_est,$H28+$I28-1,MATCH(DO$14,$BQ$14:$DQ$14,0))</f>
        <v>128.01381171719586</v>
      </c>
      <c r="DP28" s="4" cm="1">
        <f t="array" ref="DP28">BJ28*INDEX(prod_est,$H28+$I28-1,MATCH(DP$14,$BQ$14:$DQ$14,0))</f>
        <v>128.01381171719586</v>
      </c>
      <c r="DQ28" s="4" cm="1">
        <f t="array" ref="DQ28">BK28*INDEX(prod_est,$H28+$I28-1,MATCH(DQ$14,$BQ$14:$DQ$14,0))</f>
        <v>128.01381171719586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</f>
        <v>3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08_JPN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</f>
        <v>3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08_JPN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</f>
        <v>3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ref="L31:AQ35" si="26">K31*(1-$G$4)</f>
        <v>8.8080414289853134E-3</v>
      </c>
      <c r="M31" s="33">
        <f t="shared" si="26"/>
        <v>8.8080414289853134E-3</v>
      </c>
      <c r="N31" s="33">
        <f t="shared" si="26"/>
        <v>8.8080414289853134E-3</v>
      </c>
      <c r="O31" s="33">
        <f t="shared" si="26"/>
        <v>8.8080414289853134E-3</v>
      </c>
      <c r="P31" s="33">
        <f t="shared" si="26"/>
        <v>8.8080414289853134E-3</v>
      </c>
      <c r="Q31" s="33">
        <f t="shared" si="26"/>
        <v>8.8080414289853134E-3</v>
      </c>
      <c r="R31" s="33">
        <f t="shared" si="26"/>
        <v>8.8080414289853134E-3</v>
      </c>
      <c r="S31" s="33">
        <f t="shared" si="26"/>
        <v>8.8080414289853134E-3</v>
      </c>
      <c r="T31" s="33">
        <f t="shared" si="26"/>
        <v>8.8080414289853134E-3</v>
      </c>
      <c r="U31" s="33">
        <f t="shared" si="26"/>
        <v>8.8080414289853134E-3</v>
      </c>
      <c r="V31" s="33">
        <f t="shared" si="26"/>
        <v>8.8080414289853134E-3</v>
      </c>
      <c r="W31" s="33">
        <f t="shared" si="26"/>
        <v>8.8080414289853134E-3</v>
      </c>
      <c r="X31" s="33">
        <f t="shared" si="26"/>
        <v>8.8080414289853134E-3</v>
      </c>
      <c r="Y31" s="33">
        <f t="shared" si="26"/>
        <v>8.8080414289853134E-3</v>
      </c>
      <c r="Z31" s="33">
        <f t="shared" si="26"/>
        <v>8.8080414289853134E-3</v>
      </c>
      <c r="AA31" s="33">
        <f t="shared" si="26"/>
        <v>8.8080414289853134E-3</v>
      </c>
      <c r="AB31" s="33">
        <f t="shared" si="26"/>
        <v>8.8080414289853134E-3</v>
      </c>
      <c r="AC31" s="33">
        <f t="shared" si="26"/>
        <v>8.8080414289853134E-3</v>
      </c>
      <c r="AD31" s="33">
        <f t="shared" si="26"/>
        <v>8.8080414289853134E-3</v>
      </c>
      <c r="AE31" s="33">
        <f t="shared" si="26"/>
        <v>8.8080414289853134E-3</v>
      </c>
      <c r="AF31" s="33">
        <f t="shared" si="26"/>
        <v>8.8080414289853134E-3</v>
      </c>
      <c r="AG31" s="33">
        <f t="shared" si="26"/>
        <v>8.8080414289853134E-3</v>
      </c>
      <c r="AH31" s="33">
        <f t="shared" si="26"/>
        <v>8.8080414289853134E-3</v>
      </c>
      <c r="AI31" s="33">
        <f t="shared" si="26"/>
        <v>8.8080414289853134E-3</v>
      </c>
      <c r="AJ31" s="33">
        <f t="shared" si="26"/>
        <v>8.8080414289853134E-3</v>
      </c>
      <c r="AK31" s="33">
        <f t="shared" si="26"/>
        <v>8.8080414289853134E-3</v>
      </c>
      <c r="AL31" s="33">
        <f t="shared" si="26"/>
        <v>8.8080414289853134E-3</v>
      </c>
      <c r="AM31" s="33">
        <f t="shared" si="26"/>
        <v>8.8080414289853134E-3</v>
      </c>
      <c r="AN31" s="33">
        <f t="shared" si="26"/>
        <v>8.8080414289853134E-3</v>
      </c>
      <c r="AO31" s="33">
        <f t="shared" si="26"/>
        <v>8.8080414289853134E-3</v>
      </c>
      <c r="AP31" s="33">
        <f t="shared" si="26"/>
        <v>8.8080414289853134E-3</v>
      </c>
      <c r="AQ31" s="33">
        <f t="shared" si="26"/>
        <v>8.8080414289853134E-3</v>
      </c>
      <c r="AR31" s="33">
        <f t="shared" ref="AR31:BK31" si="27">AQ31*(1-$G$4)</f>
        <v>8.8080414289853134E-3</v>
      </c>
      <c r="AS31" s="33">
        <f t="shared" si="27"/>
        <v>8.8080414289853134E-3</v>
      </c>
      <c r="AT31" s="33">
        <f t="shared" si="27"/>
        <v>8.8080414289853134E-3</v>
      </c>
      <c r="AU31" s="33">
        <f t="shared" si="27"/>
        <v>8.8080414289853134E-3</v>
      </c>
      <c r="AV31" s="33">
        <f t="shared" si="27"/>
        <v>8.8080414289853134E-3</v>
      </c>
      <c r="AW31" s="33">
        <f t="shared" si="27"/>
        <v>8.8080414289853134E-3</v>
      </c>
      <c r="AX31" s="33">
        <f t="shared" si="27"/>
        <v>8.8080414289853134E-3</v>
      </c>
      <c r="AY31" s="33">
        <f t="shared" si="27"/>
        <v>8.8080414289853134E-3</v>
      </c>
      <c r="AZ31" s="33">
        <f t="shared" si="27"/>
        <v>8.8080414289853134E-3</v>
      </c>
      <c r="BA31" s="33">
        <f t="shared" si="27"/>
        <v>8.8080414289853134E-3</v>
      </c>
      <c r="BB31" s="33">
        <f t="shared" si="27"/>
        <v>8.8080414289853134E-3</v>
      </c>
      <c r="BC31" s="33">
        <f t="shared" si="27"/>
        <v>8.8080414289853134E-3</v>
      </c>
      <c r="BD31" s="33">
        <f t="shared" si="27"/>
        <v>8.8080414289853134E-3</v>
      </c>
      <c r="BE31" s="33">
        <f t="shared" si="27"/>
        <v>8.8080414289853134E-3</v>
      </c>
      <c r="BF31" s="33">
        <f t="shared" si="27"/>
        <v>8.8080414289853134E-3</v>
      </c>
      <c r="BG31" s="33">
        <f t="shared" si="27"/>
        <v>8.8080414289853134E-3</v>
      </c>
      <c r="BH31" s="33">
        <f t="shared" si="27"/>
        <v>8.8080414289853134E-3</v>
      </c>
      <c r="BI31" s="33">
        <f t="shared" si="27"/>
        <v>8.8080414289853134E-3</v>
      </c>
      <c r="BJ31" s="33">
        <f t="shared" si="27"/>
        <v>8.8080414289853134E-3</v>
      </c>
      <c r="BK31" s="33">
        <f t="shared" si="27"/>
        <v>8.8080414289853134E-3</v>
      </c>
      <c r="BL31" t="str">
        <f t="shared" si="6"/>
        <v>08_JPN</v>
      </c>
      <c r="BM31" t="str">
        <f t="shared" si="7"/>
        <v>d_nonenergy_7_x_other_petrol_prod</v>
      </c>
      <c r="BP31" s="4">
        <f t="shared" si="8"/>
        <v>230.33278267200001</v>
      </c>
      <c r="BQ31" s="4">
        <f t="shared" si="9"/>
        <v>225.92600820000001</v>
      </c>
      <c r="BR31" s="4" cm="1">
        <f t="array" ref="BR31">L31*INDEX(prod_est,$H31+$I31-1,MATCH(BR$14,$BQ$14:$DQ$14,0))</f>
        <v>222.50059548782218</v>
      </c>
      <c r="BS31" s="4" cm="1">
        <f t="array" ref="BS31">M31*INDEX(prod_est,$H31+$I31-1,MATCH(BS$14,$BQ$14:$DQ$14,0))</f>
        <v>202.88963270872927</v>
      </c>
      <c r="BT31" s="4" cm="1">
        <f t="array" ref="BT31">N31*INDEX(prod_est,$H31+$I31-1,MATCH(BT$14,$BQ$14:$DQ$14,0))</f>
        <v>202.66917236557825</v>
      </c>
      <c r="BU31" s="4" cm="1">
        <f t="array" ref="BU31">O31*INDEX(prod_est,$H31+$I31-1,MATCH(BU$14,$BQ$14:$DQ$14,0))</f>
        <v>202.52747432342957</v>
      </c>
      <c r="BV31" s="4" cm="1">
        <f t="array" ref="BV31">P31*INDEX(prod_est,$H31+$I31-1,MATCH(BV$14,$BQ$14:$DQ$14,0))</f>
        <v>202.44622634584911</v>
      </c>
      <c r="BW31" s="4" cm="1">
        <f t="array" ref="BW31">Q31*INDEX(prod_est,$H31+$I31-1,MATCH(BW$14,$BQ$14:$DQ$14,0))</f>
        <v>202.41412659445507</v>
      </c>
      <c r="BX31" s="4" cm="1">
        <f t="array" ref="BX31">R31*INDEX(prod_est,$H31+$I31-1,MATCH(BX$14,$BQ$14:$DQ$14,0))</f>
        <v>202.42146332710757</v>
      </c>
      <c r="BY31" s="4" cm="1">
        <f t="array" ref="BY31">S31*INDEX(prod_est,$H31+$I31-1,MATCH(BY$14,$BQ$14:$DQ$14,0))</f>
        <v>202.46034205234349</v>
      </c>
      <c r="BZ31" s="4" cm="1">
        <f t="array" ref="BZ31">T31*INDEX(prod_est,$H31+$I31-1,MATCH(BZ$14,$BQ$14:$DQ$14,0))</f>
        <v>202.51976974462013</v>
      </c>
      <c r="CA31" s="4" cm="1">
        <f t="array" ref="CA31">U31*INDEX(prod_est,$H31+$I31-1,MATCH(CA$14,$BQ$14:$DQ$14,0))</f>
        <v>200.43423750514569</v>
      </c>
      <c r="CB31" s="4" cm="1">
        <f t="array" ref="CB31">V31*INDEX(prod_est,$H31+$I31-1,MATCH(CB$14,$BQ$14:$DQ$14,0))</f>
        <v>198.36768595929018</v>
      </c>
      <c r="CC31" s="4" cm="1">
        <f t="array" ref="CC31">W31*INDEX(prod_est,$H31+$I31-1,MATCH(CC$14,$BQ$14:$DQ$14,0))</f>
        <v>196.29431756178039</v>
      </c>
      <c r="CD31" s="4" cm="1">
        <f t="array" ref="CD31">X31*INDEX(prod_est,$H31+$I31-1,MATCH(CD$14,$BQ$14:$DQ$14,0))</f>
        <v>195.56776912910101</v>
      </c>
      <c r="CE31" s="4" cm="1">
        <f t="array" ref="CE31">Y31*INDEX(prod_est,$H31+$I31-1,MATCH(CE$14,$BQ$14:$DQ$14,0))</f>
        <v>194.73547021063135</v>
      </c>
      <c r="CF31" s="4" cm="1">
        <f t="array" ref="CF31">Z31*INDEX(prod_est,$H31+$I31-1,MATCH(CF$14,$BQ$14:$DQ$14,0))</f>
        <v>193.80033505520743</v>
      </c>
      <c r="CG31" s="4" cm="1">
        <f t="array" ref="CG31">AA31*INDEX(prod_est,$H31+$I31-1,MATCH(CG$14,$BQ$14:$DQ$14,0))</f>
        <v>192.76943565675984</v>
      </c>
      <c r="CH31" s="4" cm="1">
        <f t="array" ref="CH31">AB31*INDEX(prod_est,$H31+$I31-1,MATCH(CH$14,$BQ$14:$DQ$14,0))</f>
        <v>191.64825343043651</v>
      </c>
      <c r="CI31" s="4" cm="1">
        <f t="array" ref="CI31">AC31*INDEX(prod_est,$H31+$I31-1,MATCH(CI$14,$BQ$14:$DQ$14,0))</f>
        <v>190.44245166212204</v>
      </c>
      <c r="CJ31" s="4" cm="1">
        <f t="array" ref="CJ31">AD31*INDEX(prod_est,$H31+$I31-1,MATCH(CJ$14,$BQ$14:$DQ$14,0))</f>
        <v>189.15624108430191</v>
      </c>
      <c r="CK31" s="4" cm="1">
        <f t="array" ref="CK31">AE31*INDEX(prod_est,$H31+$I31-1,MATCH(CK$14,$BQ$14:$DQ$14,0))</f>
        <v>187.79483349869648</v>
      </c>
      <c r="CL31" s="4" cm="1">
        <f t="array" ref="CL31">AF31*INDEX(prod_est,$H31+$I31-1,MATCH(CL$14,$BQ$14:$DQ$14,0))</f>
        <v>186.36458369800138</v>
      </c>
      <c r="CM31" s="4" cm="1">
        <f t="array" ref="CM31">AG31*INDEX(prod_est,$H31+$I31-1,MATCH(CM$14,$BQ$14:$DQ$14,0))</f>
        <v>184.87270031096119</v>
      </c>
      <c r="CN31" s="4" cm="1">
        <f t="array" ref="CN31">AH31*INDEX(prod_est,$H31+$I31-1,MATCH(CN$14,$BQ$14:$DQ$14,0))</f>
        <v>184.79805085057569</v>
      </c>
      <c r="CO31" s="4" cm="1">
        <f t="array" ref="CO31">AI31*INDEX(prod_est,$H31+$I31-1,MATCH(CO$14,$BQ$14:$DQ$14,0))</f>
        <v>184.69959164994711</v>
      </c>
      <c r="CP31" s="4" cm="1">
        <f t="array" ref="CP31">AJ31*INDEX(prod_est,$H31+$I31-1,MATCH(CP$14,$BQ$14:$DQ$14,0))</f>
        <v>184.5964741119821</v>
      </c>
      <c r="CQ31" s="4" cm="1">
        <f t="array" ref="CQ31">AK31*INDEX(prod_est,$H31+$I31-1,MATCH(CQ$14,$BQ$14:$DQ$14,0))</f>
        <v>184.50497118483327</v>
      </c>
      <c r="CR31" s="4" cm="1">
        <f t="array" ref="CR31">AL31*INDEX(prod_est,$H31+$I31-1,MATCH(CR$14,$BQ$14:$DQ$14,0))</f>
        <v>184.44092869746126</v>
      </c>
      <c r="CS31" s="4" cm="1">
        <f t="array" ref="CS31">AM31*INDEX(prod_est,$H31+$I31-1,MATCH(CS$14,$BQ$14:$DQ$14,0))</f>
        <v>183.93033547899824</v>
      </c>
      <c r="CT31" s="4" cm="1">
        <f t="array" ref="CT31">AN31*INDEX(prod_est,$H31+$I31-1,MATCH(CT$14,$BQ$14:$DQ$14,0))</f>
        <v>183.48290773488546</v>
      </c>
      <c r="CU31" s="4" cm="1">
        <f t="array" ref="CU31">AO31*INDEX(prod_est,$H31+$I31-1,MATCH(CU$14,$BQ$14:$DQ$14,0))</f>
        <v>183.11891310765833</v>
      </c>
      <c r="CV31" s="4" cm="1">
        <f t="array" ref="CV31">AP31*INDEX(prod_est,$H31+$I31-1,MATCH(CV$14,$BQ$14:$DQ$14,0))</f>
        <v>182.85085075046064</v>
      </c>
      <c r="CW31" s="4" cm="1">
        <f t="array" ref="CW31">AQ31*INDEX(prod_est,$H31+$I31-1,MATCH(CW$14,$BQ$14:$DQ$14,0))</f>
        <v>182.68931445469482</v>
      </c>
      <c r="CX31" s="4" cm="1">
        <f t="array" ref="CX31">AR31*INDEX(prod_est,$H31+$I31-1,MATCH(CX$14,$BQ$14:$DQ$14,0))</f>
        <v>182.68931445469482</v>
      </c>
      <c r="CY31" s="4" cm="1">
        <f t="array" ref="CY31">AS31*INDEX(prod_est,$H31+$I31-1,MATCH(CY$14,$BQ$14:$DQ$14,0))</f>
        <v>182.68931445469482</v>
      </c>
      <c r="CZ31" s="4" cm="1">
        <f t="array" ref="CZ31">AT31*INDEX(prod_est,$H31+$I31-1,MATCH(CZ$14,$BQ$14:$DQ$14,0))</f>
        <v>182.68931445469482</v>
      </c>
      <c r="DA31" s="4" cm="1">
        <f t="array" ref="DA31">AU31*INDEX(prod_est,$H31+$I31-1,MATCH(DA$14,$BQ$14:$DQ$14,0))</f>
        <v>182.68931445469482</v>
      </c>
      <c r="DB31" s="4" cm="1">
        <f t="array" ref="DB31">AV31*INDEX(prod_est,$H31+$I31-1,MATCH(DB$14,$BQ$14:$DQ$14,0))</f>
        <v>182.68931445469482</v>
      </c>
      <c r="DC31" s="4" cm="1">
        <f t="array" ref="DC31">AW31*INDEX(prod_est,$H31+$I31-1,MATCH(DC$14,$BQ$14:$DQ$14,0))</f>
        <v>182.68931445469482</v>
      </c>
      <c r="DD31" s="4" cm="1">
        <f t="array" ref="DD31">AX31*INDEX(prod_est,$H31+$I31-1,MATCH(DD$14,$BQ$14:$DQ$14,0))</f>
        <v>182.68931445469482</v>
      </c>
      <c r="DE31" s="4" cm="1">
        <f t="array" ref="DE31">AY31*INDEX(prod_est,$H31+$I31-1,MATCH(DE$14,$BQ$14:$DQ$14,0))</f>
        <v>182.68931445469482</v>
      </c>
      <c r="DF31" s="4" cm="1">
        <f t="array" ref="DF31">AZ31*INDEX(prod_est,$H31+$I31-1,MATCH(DF$14,$BQ$14:$DQ$14,0))</f>
        <v>182.68931445469482</v>
      </c>
      <c r="DG31" s="4" cm="1">
        <f t="array" ref="DG31">BA31*INDEX(prod_est,$H31+$I31-1,MATCH(DG$14,$BQ$14:$DQ$14,0))</f>
        <v>182.68931445469482</v>
      </c>
      <c r="DH31" s="4" cm="1">
        <f t="array" ref="DH31">BB31*INDEX(prod_est,$H31+$I31-1,MATCH(DH$14,$BQ$14:$DQ$14,0))</f>
        <v>182.68931445469482</v>
      </c>
      <c r="DI31" s="4" cm="1">
        <f t="array" ref="DI31">BC31*INDEX(prod_est,$H31+$I31-1,MATCH(DI$14,$BQ$14:$DQ$14,0))</f>
        <v>182.68931445469482</v>
      </c>
      <c r="DJ31" s="4" cm="1">
        <f t="array" ref="DJ31">BD31*INDEX(prod_est,$H31+$I31-1,MATCH(DJ$14,$BQ$14:$DQ$14,0))</f>
        <v>182.68931445469482</v>
      </c>
      <c r="DK31" s="4" cm="1">
        <f t="array" ref="DK31">BE31*INDEX(prod_est,$H31+$I31-1,MATCH(DK$14,$BQ$14:$DQ$14,0))</f>
        <v>182.68931445469482</v>
      </c>
      <c r="DL31" s="4" cm="1">
        <f t="array" ref="DL31">BF31*INDEX(prod_est,$H31+$I31-1,MATCH(DL$14,$BQ$14:$DQ$14,0))</f>
        <v>182.68931445469482</v>
      </c>
      <c r="DM31" s="4" cm="1">
        <f t="array" ref="DM31">BG31*INDEX(prod_est,$H31+$I31-1,MATCH(DM$14,$BQ$14:$DQ$14,0))</f>
        <v>182.68931445469482</v>
      </c>
      <c r="DN31" s="4" cm="1">
        <f t="array" ref="DN31">BH31*INDEX(prod_est,$H31+$I31-1,MATCH(DN$14,$BQ$14:$DQ$14,0))</f>
        <v>182.68931445469482</v>
      </c>
      <c r="DO31" s="4" cm="1">
        <f t="array" ref="DO31">BI31*INDEX(prod_est,$H31+$I31-1,MATCH(DO$14,$BQ$14:$DQ$14,0))</f>
        <v>182.68931445469482</v>
      </c>
      <c r="DP31" s="4" cm="1">
        <f t="array" ref="DP31">BJ31*INDEX(prod_est,$H31+$I31-1,MATCH(DP$14,$BQ$14:$DQ$14,0))</f>
        <v>182.68931445469482</v>
      </c>
      <c r="DQ31" s="4" cm="1">
        <f t="array" ref="DQ31">BK31*INDEX(prod_est,$H31+$I31-1,MATCH(DQ$14,$BQ$14:$DQ$14,0))</f>
        <v>182.68931445469482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</f>
        <v>3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26"/>
        <v>3.6415244101035916E-4</v>
      </c>
      <c r="M32" s="33">
        <f t="shared" si="26"/>
        <v>3.6415244101035916E-4</v>
      </c>
      <c r="N32" s="33">
        <f t="shared" si="26"/>
        <v>3.6415244101035916E-4</v>
      </c>
      <c r="O32" s="33">
        <f t="shared" si="26"/>
        <v>3.6415244101035916E-4</v>
      </c>
      <c r="P32" s="33">
        <f t="shared" si="26"/>
        <v>3.6415244101035916E-4</v>
      </c>
      <c r="Q32" s="33">
        <f t="shared" si="26"/>
        <v>3.6415244101035916E-4</v>
      </c>
      <c r="R32" s="33">
        <f t="shared" si="26"/>
        <v>3.6415244101035916E-4</v>
      </c>
      <c r="S32" s="33">
        <f t="shared" si="26"/>
        <v>3.6415244101035916E-4</v>
      </c>
      <c r="T32" s="33">
        <f t="shared" si="26"/>
        <v>3.6415244101035916E-4</v>
      </c>
      <c r="U32" s="33">
        <f t="shared" si="26"/>
        <v>3.6415244101035916E-4</v>
      </c>
      <c r="V32" s="33">
        <f t="shared" si="26"/>
        <v>3.6415244101035916E-4</v>
      </c>
      <c r="W32" s="33">
        <f t="shared" si="26"/>
        <v>3.6415244101035916E-4</v>
      </c>
      <c r="X32" s="33">
        <f t="shared" si="26"/>
        <v>3.6415244101035916E-4</v>
      </c>
      <c r="Y32" s="33">
        <f t="shared" si="26"/>
        <v>3.6415244101035916E-4</v>
      </c>
      <c r="Z32" s="33">
        <f t="shared" si="26"/>
        <v>3.6415244101035916E-4</v>
      </c>
      <c r="AA32" s="33">
        <f t="shared" si="26"/>
        <v>3.6415244101035916E-4</v>
      </c>
      <c r="AB32" s="33">
        <f t="shared" si="26"/>
        <v>3.6415244101035916E-4</v>
      </c>
      <c r="AC32" s="33">
        <f t="shared" si="26"/>
        <v>3.6415244101035916E-4</v>
      </c>
      <c r="AD32" s="33">
        <f t="shared" si="26"/>
        <v>3.6415244101035916E-4</v>
      </c>
      <c r="AE32" s="33">
        <f t="shared" si="26"/>
        <v>3.6415244101035916E-4</v>
      </c>
      <c r="AF32" s="33">
        <f t="shared" si="26"/>
        <v>3.6415244101035916E-4</v>
      </c>
      <c r="AG32" s="33">
        <f t="shared" si="26"/>
        <v>3.6415244101035916E-4</v>
      </c>
      <c r="AH32" s="33">
        <f t="shared" si="26"/>
        <v>3.6415244101035916E-4</v>
      </c>
      <c r="AI32" s="33">
        <f t="shared" si="26"/>
        <v>3.6415244101035916E-4</v>
      </c>
      <c r="AJ32" s="33">
        <f t="shared" si="26"/>
        <v>3.6415244101035916E-4</v>
      </c>
      <c r="AK32" s="33">
        <f t="shared" si="26"/>
        <v>3.6415244101035916E-4</v>
      </c>
      <c r="AL32" s="33">
        <f t="shared" si="26"/>
        <v>3.6415244101035916E-4</v>
      </c>
      <c r="AM32" s="33">
        <f t="shared" si="26"/>
        <v>3.6415244101035916E-4</v>
      </c>
      <c r="AN32" s="33">
        <f t="shared" si="26"/>
        <v>3.6415244101035916E-4</v>
      </c>
      <c r="AO32" s="33">
        <f t="shared" si="26"/>
        <v>3.6415244101035916E-4</v>
      </c>
      <c r="AP32" s="33">
        <f t="shared" si="26"/>
        <v>3.6415244101035916E-4</v>
      </c>
      <c r="AQ32" s="33">
        <f t="shared" si="26"/>
        <v>3.6415244101035916E-4</v>
      </c>
      <c r="AR32" s="33">
        <f t="shared" ref="AR32:BK32" si="28">AQ32*(1-$G$4)</f>
        <v>3.6415244101035916E-4</v>
      </c>
      <c r="AS32" s="33">
        <f t="shared" si="28"/>
        <v>3.6415244101035916E-4</v>
      </c>
      <c r="AT32" s="33">
        <f t="shared" si="28"/>
        <v>3.6415244101035916E-4</v>
      </c>
      <c r="AU32" s="33">
        <f t="shared" si="28"/>
        <v>3.6415244101035916E-4</v>
      </c>
      <c r="AV32" s="33">
        <f t="shared" si="28"/>
        <v>3.6415244101035916E-4</v>
      </c>
      <c r="AW32" s="33">
        <f t="shared" si="28"/>
        <v>3.6415244101035916E-4</v>
      </c>
      <c r="AX32" s="33">
        <f t="shared" si="28"/>
        <v>3.6415244101035916E-4</v>
      </c>
      <c r="AY32" s="33">
        <f t="shared" si="28"/>
        <v>3.6415244101035916E-4</v>
      </c>
      <c r="AZ32" s="33">
        <f t="shared" si="28"/>
        <v>3.6415244101035916E-4</v>
      </c>
      <c r="BA32" s="33">
        <f t="shared" si="28"/>
        <v>3.6415244101035916E-4</v>
      </c>
      <c r="BB32" s="33">
        <f t="shared" si="28"/>
        <v>3.6415244101035916E-4</v>
      </c>
      <c r="BC32" s="33">
        <f t="shared" si="28"/>
        <v>3.6415244101035916E-4</v>
      </c>
      <c r="BD32" s="33">
        <f t="shared" si="28"/>
        <v>3.6415244101035916E-4</v>
      </c>
      <c r="BE32" s="33">
        <f t="shared" si="28"/>
        <v>3.6415244101035916E-4</v>
      </c>
      <c r="BF32" s="33">
        <f t="shared" si="28"/>
        <v>3.6415244101035916E-4</v>
      </c>
      <c r="BG32" s="33">
        <f t="shared" si="28"/>
        <v>3.6415244101035916E-4</v>
      </c>
      <c r="BH32" s="33">
        <f t="shared" si="28"/>
        <v>3.6415244101035916E-4</v>
      </c>
      <c r="BI32" s="33">
        <f t="shared" si="28"/>
        <v>3.6415244101035916E-4</v>
      </c>
      <c r="BJ32" s="33">
        <f t="shared" si="28"/>
        <v>3.6415244101035916E-4</v>
      </c>
      <c r="BK32" s="33">
        <f t="shared" si="28"/>
        <v>3.6415244101035916E-4</v>
      </c>
      <c r="BL32" t="str">
        <f t="shared" si="6"/>
        <v>08_JPN</v>
      </c>
      <c r="BM32" t="str">
        <f t="shared" si="7"/>
        <v>d_nonenergy_8_1_natural_gas</v>
      </c>
      <c r="BP32" s="4">
        <f t="shared" si="8"/>
        <v>9.3733659720000002</v>
      </c>
      <c r="BQ32" s="4">
        <f t="shared" si="9"/>
        <v>9.3404995920000005</v>
      </c>
      <c r="BR32" s="4" cm="1">
        <f t="array" ref="BR32">L32*INDEX(prod_est,$H32+$I32-1,MATCH(BR$14,$BQ$14:$DQ$14,0))</f>
        <v>9.1988821381466792</v>
      </c>
      <c r="BS32" s="4" cm="1">
        <f t="array" ref="BS32">M32*INDEX(prod_est,$H32+$I32-1,MATCH(BS$14,$BQ$14:$DQ$14,0))</f>
        <v>8.3881025767484694</v>
      </c>
      <c r="BT32" s="4" cm="1">
        <f t="array" ref="BT32">N32*INDEX(prod_est,$H32+$I32-1,MATCH(BT$14,$BQ$14:$DQ$14,0))</f>
        <v>8.3789880451296419</v>
      </c>
      <c r="BU32" s="4" cm="1">
        <f t="array" ref="BU32">O32*INDEX(prod_est,$H32+$I32-1,MATCH(BU$14,$BQ$14:$DQ$14,0))</f>
        <v>8.3731297974873193</v>
      </c>
      <c r="BV32" s="4" cm="1">
        <f t="array" ref="BV32">P32*INDEX(prod_est,$H32+$I32-1,MATCH(BV$14,$BQ$14:$DQ$14,0))</f>
        <v>8.3697707477369736</v>
      </c>
      <c r="BW32" s="4" cm="1">
        <f t="array" ref="BW32">Q32*INDEX(prod_est,$H32+$I32-1,MATCH(BW$14,$BQ$14:$DQ$14,0))</f>
        <v>8.3684436419416368</v>
      </c>
      <c r="BX32" s="4" cm="1">
        <f t="array" ref="BX32">R32*INDEX(prod_est,$H32+$I32-1,MATCH(BX$14,$BQ$14:$DQ$14,0))</f>
        <v>8.3687469657992715</v>
      </c>
      <c r="BY32" s="4" cm="1">
        <f t="array" ref="BY32">S32*INDEX(prod_est,$H32+$I32-1,MATCH(BY$14,$BQ$14:$DQ$14,0))</f>
        <v>8.3703543359294166</v>
      </c>
      <c r="BZ32" s="4" cm="1">
        <f t="array" ref="BZ32">T32*INDEX(prod_est,$H32+$I32-1,MATCH(BZ$14,$BQ$14:$DQ$14,0))</f>
        <v>8.3728112656998572</v>
      </c>
      <c r="CA32" s="4" cm="1">
        <f t="array" ref="CA32">U32*INDEX(prod_est,$H32+$I32-1,MATCH(CA$14,$BQ$14:$DQ$14,0))</f>
        <v>8.2865887312200321</v>
      </c>
      <c r="CB32" s="4" cm="1">
        <f t="array" ref="CB32">V32*INDEX(prod_est,$H32+$I32-1,MATCH(CB$14,$BQ$14:$DQ$14,0))</f>
        <v>8.201150918970356</v>
      </c>
      <c r="CC32" s="4" cm="1">
        <f t="array" ref="CC32">W32*INDEX(prod_est,$H32+$I32-1,MATCH(CC$14,$BQ$14:$DQ$14,0))</f>
        <v>8.1154312763966594</v>
      </c>
      <c r="CD32" s="4" cm="1">
        <f t="array" ref="CD32">X32*INDEX(prod_est,$H32+$I32-1,MATCH(CD$14,$BQ$14:$DQ$14,0))</f>
        <v>8.0853934538676029</v>
      </c>
      <c r="CE32" s="4" cm="1">
        <f t="array" ref="CE32">Y32*INDEX(prod_est,$H32+$I32-1,MATCH(CE$14,$BQ$14:$DQ$14,0))</f>
        <v>8.0509835699842647</v>
      </c>
      <c r="CF32" s="4" cm="1">
        <f t="array" ref="CF32">Z32*INDEX(prod_est,$H32+$I32-1,MATCH(CF$14,$BQ$14:$DQ$14,0))</f>
        <v>8.0123221090604311</v>
      </c>
      <c r="CG32" s="4" cm="1">
        <f t="array" ref="CG32">AA32*INDEX(prod_est,$H32+$I32-1,MATCH(CG$14,$BQ$14:$DQ$14,0))</f>
        <v>7.9697014498131411</v>
      </c>
      <c r="CH32" s="4" cm="1">
        <f t="array" ref="CH32">AB32*INDEX(prod_est,$H32+$I32-1,MATCH(CH$14,$BQ$14:$DQ$14,0))</f>
        <v>7.9233482113747407</v>
      </c>
      <c r="CI32" s="4" cm="1">
        <f t="array" ref="CI32">AC32*INDEX(prod_est,$H32+$I32-1,MATCH(CI$14,$BQ$14:$DQ$14,0))</f>
        <v>7.8734965319921528</v>
      </c>
      <c r="CJ32" s="4" cm="1">
        <f t="array" ref="CJ32">AD32*INDEX(prod_est,$H32+$I32-1,MATCH(CJ$14,$BQ$14:$DQ$14,0))</f>
        <v>7.8203204967358673</v>
      </c>
      <c r="CK32" s="4" cm="1">
        <f t="array" ref="CK32">AE32*INDEX(prod_est,$H32+$I32-1,MATCH(CK$14,$BQ$14:$DQ$14,0))</f>
        <v>7.7640355780618027</v>
      </c>
      <c r="CL32" s="4" cm="1">
        <f t="array" ref="CL32">AF32*INDEX(prod_est,$H32+$I32-1,MATCH(CL$14,$BQ$14:$DQ$14,0))</f>
        <v>7.7049045033073433</v>
      </c>
      <c r="CM32" s="4" cm="1">
        <f t="array" ref="CM32">AG32*INDEX(prod_est,$H32+$I32-1,MATCH(CM$14,$BQ$14:$DQ$14,0))</f>
        <v>7.6432253001072201</v>
      </c>
      <c r="CN32" s="4" cm="1">
        <f t="array" ref="CN32">AH32*INDEX(prod_est,$H32+$I32-1,MATCH(CN$14,$BQ$14:$DQ$14,0))</f>
        <v>7.6401390540400715</v>
      </c>
      <c r="CO32" s="4" cm="1">
        <f t="array" ref="CO32">AI32*INDEX(prod_est,$H32+$I32-1,MATCH(CO$14,$BQ$14:$DQ$14,0))</f>
        <v>7.6360684375996408</v>
      </c>
      <c r="CP32" s="4" cm="1">
        <f t="array" ref="CP32">AJ32*INDEX(prod_est,$H32+$I32-1,MATCH(CP$14,$BQ$14:$DQ$14,0))</f>
        <v>7.6318052306808637</v>
      </c>
      <c r="CQ32" s="4" cm="1">
        <f t="array" ref="CQ32">AK32*INDEX(prod_est,$H32+$I32-1,MATCH(CQ$14,$BQ$14:$DQ$14,0))</f>
        <v>7.6280222087060583</v>
      </c>
      <c r="CR32" s="4" cm="1">
        <f t="array" ref="CR32">AL32*INDEX(prod_est,$H32+$I32-1,MATCH(CR$14,$BQ$14:$DQ$14,0))</f>
        <v>7.6253744886319739</v>
      </c>
      <c r="CS32" s="4" cm="1">
        <f t="array" ref="CS32">AM32*INDEX(prod_est,$H32+$I32-1,MATCH(CS$14,$BQ$14:$DQ$14,0))</f>
        <v>7.6042649413659067</v>
      </c>
      <c r="CT32" s="4" cm="1">
        <f t="array" ref="CT32">AN32*INDEX(prod_est,$H32+$I32-1,MATCH(CT$14,$BQ$14:$DQ$14,0))</f>
        <v>7.5857668556668258</v>
      </c>
      <c r="CU32" s="4" cm="1">
        <f t="array" ref="CU32">AO32*INDEX(prod_est,$H32+$I32-1,MATCH(CU$14,$BQ$14:$DQ$14,0))</f>
        <v>7.5707181603254039</v>
      </c>
      <c r="CV32" s="4" cm="1">
        <f t="array" ref="CV32">AP32*INDEX(prod_est,$H32+$I32-1,MATCH(CV$14,$BQ$14:$DQ$14,0))</f>
        <v>7.5596356100781605</v>
      </c>
      <c r="CW32" s="4" cm="1">
        <f t="array" ref="CW32">AQ32*INDEX(prod_est,$H32+$I32-1,MATCH(CW$14,$BQ$14:$DQ$14,0))</f>
        <v>7.5529571859484435</v>
      </c>
      <c r="CX32" s="4" cm="1">
        <f t="array" ref="CX32">AR32*INDEX(prod_est,$H32+$I32-1,MATCH(CX$14,$BQ$14:$DQ$14,0))</f>
        <v>7.5529571859484435</v>
      </c>
      <c r="CY32" s="4" cm="1">
        <f t="array" ref="CY32">AS32*INDEX(prod_est,$H32+$I32-1,MATCH(CY$14,$BQ$14:$DQ$14,0))</f>
        <v>7.5529571859484435</v>
      </c>
      <c r="CZ32" s="4" cm="1">
        <f t="array" ref="CZ32">AT32*INDEX(prod_est,$H32+$I32-1,MATCH(CZ$14,$BQ$14:$DQ$14,0))</f>
        <v>7.5529571859484435</v>
      </c>
      <c r="DA32" s="4" cm="1">
        <f t="array" ref="DA32">AU32*INDEX(prod_est,$H32+$I32-1,MATCH(DA$14,$BQ$14:$DQ$14,0))</f>
        <v>7.5529571859484435</v>
      </c>
      <c r="DB32" s="4" cm="1">
        <f t="array" ref="DB32">AV32*INDEX(prod_est,$H32+$I32-1,MATCH(DB$14,$BQ$14:$DQ$14,0))</f>
        <v>7.5529571859484435</v>
      </c>
      <c r="DC32" s="4" cm="1">
        <f t="array" ref="DC32">AW32*INDEX(prod_est,$H32+$I32-1,MATCH(DC$14,$BQ$14:$DQ$14,0))</f>
        <v>7.5529571859484435</v>
      </c>
      <c r="DD32" s="4" cm="1">
        <f t="array" ref="DD32">AX32*INDEX(prod_est,$H32+$I32-1,MATCH(DD$14,$BQ$14:$DQ$14,0))</f>
        <v>7.5529571859484435</v>
      </c>
      <c r="DE32" s="4" cm="1">
        <f t="array" ref="DE32">AY32*INDEX(prod_est,$H32+$I32-1,MATCH(DE$14,$BQ$14:$DQ$14,0))</f>
        <v>7.5529571859484435</v>
      </c>
      <c r="DF32" s="4" cm="1">
        <f t="array" ref="DF32">AZ32*INDEX(prod_est,$H32+$I32-1,MATCH(DF$14,$BQ$14:$DQ$14,0))</f>
        <v>7.5529571859484435</v>
      </c>
      <c r="DG32" s="4" cm="1">
        <f t="array" ref="DG32">BA32*INDEX(prod_est,$H32+$I32-1,MATCH(DG$14,$BQ$14:$DQ$14,0))</f>
        <v>7.5529571859484435</v>
      </c>
      <c r="DH32" s="4" cm="1">
        <f t="array" ref="DH32">BB32*INDEX(prod_est,$H32+$I32-1,MATCH(DH$14,$BQ$14:$DQ$14,0))</f>
        <v>7.5529571859484435</v>
      </c>
      <c r="DI32" s="4" cm="1">
        <f t="array" ref="DI32">BC32*INDEX(prod_est,$H32+$I32-1,MATCH(DI$14,$BQ$14:$DQ$14,0))</f>
        <v>7.5529571859484435</v>
      </c>
      <c r="DJ32" s="4" cm="1">
        <f t="array" ref="DJ32">BD32*INDEX(prod_est,$H32+$I32-1,MATCH(DJ$14,$BQ$14:$DQ$14,0))</f>
        <v>7.5529571859484435</v>
      </c>
      <c r="DK32" s="4" cm="1">
        <f t="array" ref="DK32">BE32*INDEX(prod_est,$H32+$I32-1,MATCH(DK$14,$BQ$14:$DQ$14,0))</f>
        <v>7.5529571859484435</v>
      </c>
      <c r="DL32" s="4" cm="1">
        <f t="array" ref="DL32">BF32*INDEX(prod_est,$H32+$I32-1,MATCH(DL$14,$BQ$14:$DQ$14,0))</f>
        <v>7.5529571859484435</v>
      </c>
      <c r="DM32" s="4" cm="1">
        <f t="array" ref="DM32">BG32*INDEX(prod_est,$H32+$I32-1,MATCH(DM$14,$BQ$14:$DQ$14,0))</f>
        <v>7.5529571859484435</v>
      </c>
      <c r="DN32" s="4" cm="1">
        <f t="array" ref="DN32">BH32*INDEX(prod_est,$H32+$I32-1,MATCH(DN$14,$BQ$14:$DQ$14,0))</f>
        <v>7.5529571859484435</v>
      </c>
      <c r="DO32" s="4" cm="1">
        <f t="array" ref="DO32">BI32*INDEX(prod_est,$H32+$I32-1,MATCH(DO$14,$BQ$14:$DQ$14,0))</f>
        <v>7.5529571859484435</v>
      </c>
      <c r="DP32" s="4" cm="1">
        <f t="array" ref="DP32">BJ32*INDEX(prod_est,$H32+$I32-1,MATCH(DP$14,$BQ$14:$DQ$14,0))</f>
        <v>7.5529571859484435</v>
      </c>
      <c r="DQ32" s="4" cm="1">
        <f t="array" ref="DQ32">BK32*INDEX(prod_est,$H32+$I32-1,MATCH(DQ$14,$BQ$14:$DQ$14,0))</f>
        <v>7.5529571859484435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</f>
        <v>3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08_JPN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</f>
        <v>3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08_JPN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</f>
        <v>3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08_JPN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</f>
        <v>3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08_JPN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</f>
        <v>3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08_JPN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</f>
        <v>3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08_JPN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</f>
        <v>3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08_JPN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</f>
        <v>3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08_JPN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</f>
        <v>3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08_JPN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</f>
        <v>3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08_JPN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</f>
        <v>3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08_JPN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</f>
        <v>3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08_JPN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</f>
        <v>3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08_JPN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</f>
        <v>3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08_JPN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0">SUM(K15:K46)*1000</f>
        <v>55.722481033523472</v>
      </c>
      <c r="L47" s="33">
        <f t="shared" si="40"/>
        <v>55.722481033523472</v>
      </c>
      <c r="M47" s="33">
        <f t="shared" si="40"/>
        <v>55.722481033523472</v>
      </c>
      <c r="N47" s="33">
        <f t="shared" si="40"/>
        <v>55.722481033523472</v>
      </c>
      <c r="O47" s="33">
        <f t="shared" si="40"/>
        <v>55.722481033523472</v>
      </c>
      <c r="P47" s="33">
        <f t="shared" si="40"/>
        <v>55.722481033523472</v>
      </c>
      <c r="Q47" s="33">
        <f t="shared" si="40"/>
        <v>55.722481033523472</v>
      </c>
      <c r="R47" s="33">
        <f t="shared" si="40"/>
        <v>55.722481033523472</v>
      </c>
      <c r="S47" s="33">
        <f t="shared" si="40"/>
        <v>55.722481033523472</v>
      </c>
      <c r="T47" s="33">
        <f t="shared" si="40"/>
        <v>55.722481033523472</v>
      </c>
      <c r="U47" s="33">
        <f t="shared" si="40"/>
        <v>55.722481033523472</v>
      </c>
      <c r="V47" s="33">
        <f t="shared" si="40"/>
        <v>55.722481033523472</v>
      </c>
      <c r="W47" s="33">
        <f t="shared" si="40"/>
        <v>55.722481033523472</v>
      </c>
      <c r="X47" s="33">
        <f t="shared" si="40"/>
        <v>55.722481033523472</v>
      </c>
      <c r="Y47" s="33">
        <f t="shared" si="40"/>
        <v>55.722481033523472</v>
      </c>
      <c r="Z47" s="33">
        <f t="shared" si="40"/>
        <v>55.722481033523472</v>
      </c>
      <c r="AA47" s="33">
        <f t="shared" si="40"/>
        <v>55.722481033523472</v>
      </c>
      <c r="AB47" s="33">
        <f t="shared" si="40"/>
        <v>55.722481033523472</v>
      </c>
      <c r="AC47" s="33">
        <f t="shared" si="40"/>
        <v>55.722481033523472</v>
      </c>
      <c r="AD47" s="33">
        <f t="shared" si="40"/>
        <v>55.722481033523472</v>
      </c>
      <c r="AE47" s="33">
        <f t="shared" si="40"/>
        <v>55.722481033523472</v>
      </c>
      <c r="AF47" s="33">
        <f t="shared" si="40"/>
        <v>55.722481033523472</v>
      </c>
      <c r="AG47" s="33">
        <f t="shared" si="40"/>
        <v>55.722481033523472</v>
      </c>
      <c r="AH47" s="33">
        <f t="shared" si="40"/>
        <v>55.722481033523472</v>
      </c>
      <c r="AI47" s="33">
        <f t="shared" si="40"/>
        <v>55.722481033523472</v>
      </c>
      <c r="AJ47" s="33">
        <f t="shared" si="40"/>
        <v>55.722481033523472</v>
      </c>
      <c r="AK47" s="33">
        <f t="shared" si="40"/>
        <v>55.722481033523472</v>
      </c>
      <c r="AL47" s="33">
        <f t="shared" si="40"/>
        <v>55.722481033523472</v>
      </c>
      <c r="AM47" s="33">
        <f t="shared" si="40"/>
        <v>55.722481033523472</v>
      </c>
      <c r="AN47" s="33">
        <f t="shared" si="40"/>
        <v>55.722481033523472</v>
      </c>
      <c r="AO47" s="33">
        <f t="shared" si="40"/>
        <v>55.722481033523472</v>
      </c>
      <c r="AP47" s="33">
        <f t="shared" si="40"/>
        <v>55.722481033523472</v>
      </c>
      <c r="AQ47" s="33">
        <f t="shared" ref="AQ47:BK47" si="41">SUM(AQ15:AQ46)*1000</f>
        <v>55.722481033523472</v>
      </c>
      <c r="AR47" s="33">
        <f t="shared" si="41"/>
        <v>55.722481033523472</v>
      </c>
      <c r="AS47" s="33">
        <f t="shared" si="41"/>
        <v>55.722481033523472</v>
      </c>
      <c r="AT47" s="33">
        <f t="shared" si="41"/>
        <v>55.722481033523472</v>
      </c>
      <c r="AU47" s="33">
        <f t="shared" si="41"/>
        <v>55.722481033523472</v>
      </c>
      <c r="AV47" s="33">
        <f t="shared" si="41"/>
        <v>55.722481033523472</v>
      </c>
      <c r="AW47" s="33">
        <f t="shared" si="41"/>
        <v>55.722481033523472</v>
      </c>
      <c r="AX47" s="33">
        <f t="shared" si="41"/>
        <v>55.722481033523472</v>
      </c>
      <c r="AY47" s="33">
        <f t="shared" si="41"/>
        <v>55.722481033523472</v>
      </c>
      <c r="AZ47" s="33">
        <f t="shared" si="41"/>
        <v>55.722481033523472</v>
      </c>
      <c r="BA47" s="33">
        <f t="shared" si="41"/>
        <v>55.722481033523472</v>
      </c>
      <c r="BB47" s="33">
        <f t="shared" si="41"/>
        <v>55.722481033523472</v>
      </c>
      <c r="BC47" s="33">
        <f t="shared" si="41"/>
        <v>55.722481033523472</v>
      </c>
      <c r="BD47" s="33">
        <f t="shared" si="41"/>
        <v>55.722481033523472</v>
      </c>
      <c r="BE47" s="33">
        <f t="shared" si="41"/>
        <v>55.722481033523472</v>
      </c>
      <c r="BF47" s="33">
        <f t="shared" si="41"/>
        <v>55.722481033523472</v>
      </c>
      <c r="BG47" s="33">
        <f t="shared" si="41"/>
        <v>55.722481033523472</v>
      </c>
      <c r="BH47" s="33">
        <f t="shared" si="41"/>
        <v>55.722481033523472</v>
      </c>
      <c r="BI47" s="33">
        <f t="shared" si="41"/>
        <v>55.722481033523472</v>
      </c>
      <c r="BJ47" s="33">
        <f t="shared" si="41"/>
        <v>55.722481033523472</v>
      </c>
      <c r="BK47" s="33">
        <f t="shared" si="41"/>
        <v>55.722481033523472</v>
      </c>
    </row>
    <row r="48" spans="1:121" x14ac:dyDescent="0.25">
      <c r="BO48" s="48" t="s">
        <v>167</v>
      </c>
      <c r="BP48" s="53">
        <f>BQ48</f>
        <v>3.1550906789036257E-2</v>
      </c>
      <c r="BQ48" s="53">
        <f t="shared" ref="BQ48:CW48" si="42">$G$5+(($G$6-$G$5)/32)*(BQ53-2018)</f>
        <v>3.1550906789036257E-2</v>
      </c>
      <c r="BR48" s="53">
        <f t="shared" si="42"/>
        <v>3.1784969022287494E-2</v>
      </c>
      <c r="BS48" s="53">
        <f t="shared" si="42"/>
        <v>3.2019031255538732E-2</v>
      </c>
      <c r="BT48" s="53">
        <f t="shared" si="42"/>
        <v>3.2253093488789963E-2</v>
      </c>
      <c r="BU48" s="53">
        <f t="shared" si="42"/>
        <v>3.2487155722041201E-2</v>
      </c>
      <c r="BV48" s="53">
        <f t="shared" si="42"/>
        <v>3.2721217955292439E-2</v>
      </c>
      <c r="BW48" s="53">
        <f t="shared" si="42"/>
        <v>3.2955280188543677E-2</v>
      </c>
      <c r="BX48" s="53">
        <f t="shared" si="42"/>
        <v>3.3189342421794908E-2</v>
      </c>
      <c r="BY48" s="53">
        <f t="shared" si="42"/>
        <v>3.3423404655046146E-2</v>
      </c>
      <c r="BZ48" s="53">
        <f t="shared" si="42"/>
        <v>3.3657466888297384E-2</v>
      </c>
      <c r="CA48" s="53">
        <f t="shared" si="42"/>
        <v>3.3891529121548622E-2</v>
      </c>
      <c r="CB48" s="53">
        <f t="shared" si="42"/>
        <v>3.412559135479986E-2</v>
      </c>
      <c r="CC48" s="53">
        <f t="shared" si="42"/>
        <v>3.4359653588051091E-2</v>
      </c>
      <c r="CD48" s="53">
        <f t="shared" si="42"/>
        <v>3.4593715821302329E-2</v>
      </c>
      <c r="CE48" s="53">
        <f t="shared" si="42"/>
        <v>3.4827778054553567E-2</v>
      </c>
      <c r="CF48" s="53">
        <f t="shared" si="42"/>
        <v>3.5061840287804805E-2</v>
      </c>
      <c r="CG48" s="53">
        <f t="shared" si="42"/>
        <v>3.5295902521056036E-2</v>
      </c>
      <c r="CH48" s="53">
        <f t="shared" si="42"/>
        <v>3.5529964754307274E-2</v>
      </c>
      <c r="CI48" s="53">
        <f t="shared" si="42"/>
        <v>3.5764026987558512E-2</v>
      </c>
      <c r="CJ48" s="53">
        <f t="shared" si="42"/>
        <v>3.5998089220809749E-2</v>
      </c>
      <c r="CK48" s="53">
        <f t="shared" si="42"/>
        <v>3.6232151454060987E-2</v>
      </c>
      <c r="CL48" s="53">
        <f t="shared" si="42"/>
        <v>3.6466213687312218E-2</v>
      </c>
      <c r="CM48" s="53">
        <f t="shared" si="42"/>
        <v>3.6700275920563456E-2</v>
      </c>
      <c r="CN48" s="53">
        <f t="shared" si="42"/>
        <v>3.6934338153814694E-2</v>
      </c>
      <c r="CO48" s="53">
        <f t="shared" si="42"/>
        <v>3.7168400387065932E-2</v>
      </c>
      <c r="CP48" s="53">
        <f t="shared" si="42"/>
        <v>3.740246262031717E-2</v>
      </c>
      <c r="CQ48" s="53">
        <f t="shared" si="42"/>
        <v>3.7636524853568401E-2</v>
      </c>
      <c r="CR48" s="53">
        <f t="shared" si="42"/>
        <v>3.7870587086819639E-2</v>
      </c>
      <c r="CS48" s="53">
        <f t="shared" si="42"/>
        <v>3.8104649320070877E-2</v>
      </c>
      <c r="CT48" s="53">
        <f t="shared" si="42"/>
        <v>3.8338711553322115E-2</v>
      </c>
      <c r="CU48" s="53">
        <f t="shared" si="42"/>
        <v>3.8572773786573353E-2</v>
      </c>
      <c r="CV48" s="53">
        <f t="shared" si="42"/>
        <v>3.8806836019824584E-2</v>
      </c>
      <c r="CW48" s="53">
        <f t="shared" si="42"/>
        <v>3.9040898253075822E-2</v>
      </c>
      <c r="CX48" s="53">
        <f t="shared" ref="CX48:DQ48" si="43">CW48</f>
        <v>3.9040898253075822E-2</v>
      </c>
      <c r="CY48" s="53">
        <f t="shared" si="43"/>
        <v>3.9040898253075822E-2</v>
      </c>
      <c r="CZ48" s="53">
        <f t="shared" si="43"/>
        <v>3.9040898253075822E-2</v>
      </c>
      <c r="DA48" s="53">
        <f t="shared" si="43"/>
        <v>3.9040898253075822E-2</v>
      </c>
      <c r="DB48" s="53">
        <f t="shared" si="43"/>
        <v>3.9040898253075822E-2</v>
      </c>
      <c r="DC48" s="53">
        <f t="shared" si="43"/>
        <v>3.9040898253075822E-2</v>
      </c>
      <c r="DD48" s="53">
        <f t="shared" si="43"/>
        <v>3.9040898253075822E-2</v>
      </c>
      <c r="DE48" s="53">
        <f t="shared" si="43"/>
        <v>3.9040898253075822E-2</v>
      </c>
      <c r="DF48" s="53">
        <f t="shared" si="43"/>
        <v>3.9040898253075822E-2</v>
      </c>
      <c r="DG48" s="53">
        <f t="shared" si="43"/>
        <v>3.9040898253075822E-2</v>
      </c>
      <c r="DH48" s="53">
        <f t="shared" si="43"/>
        <v>3.9040898253075822E-2</v>
      </c>
      <c r="DI48" s="53">
        <f t="shared" si="43"/>
        <v>3.9040898253075822E-2</v>
      </c>
      <c r="DJ48" s="53">
        <f t="shared" si="43"/>
        <v>3.9040898253075822E-2</v>
      </c>
      <c r="DK48" s="53">
        <f t="shared" si="43"/>
        <v>3.9040898253075822E-2</v>
      </c>
      <c r="DL48" s="53">
        <f t="shared" si="43"/>
        <v>3.9040898253075822E-2</v>
      </c>
      <c r="DM48" s="53">
        <f t="shared" si="43"/>
        <v>3.9040898253075822E-2</v>
      </c>
      <c r="DN48" s="53">
        <f t="shared" si="43"/>
        <v>3.9040898253075822E-2</v>
      </c>
      <c r="DO48" s="53">
        <f t="shared" si="43"/>
        <v>3.9040898253075822E-2</v>
      </c>
      <c r="DP48" s="53">
        <f t="shared" si="43"/>
        <v>3.9040898253075822E-2</v>
      </c>
      <c r="DQ48" s="53">
        <f t="shared" si="43"/>
        <v>3.9040898253075822E-2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08_JPN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2.3236739999999999E-2</v>
      </c>
      <c r="BL54" t="str">
        <f t="shared" ref="BL54:BL111" si="50">A54</f>
        <v>08_JPN</v>
      </c>
      <c r="BM54" t="str">
        <f t="shared" ref="BM54:BM85" si="51">"d_nonenergy_"&amp;C54</f>
        <v>d_nonenergy_1_x_coal_thermal</v>
      </c>
      <c r="BP54">
        <f t="shared" ref="BP54:CV54" si="52">BP$49*BP15</f>
        <v>1.2099851999999999E-2</v>
      </c>
      <c r="BQ54">
        <f t="shared" si="52"/>
        <v>2.3236739999999999E-2</v>
      </c>
      <c r="BR54">
        <f t="shared" si="52"/>
        <v>2.2884432511279577E-2</v>
      </c>
      <c r="BS54">
        <f t="shared" si="52"/>
        <v>2.0867423283886612E-2</v>
      </c>
      <c r="BT54">
        <f t="shared" si="52"/>
        <v>2.0844748693586337E-2</v>
      </c>
      <c r="BU54">
        <f t="shared" si="52"/>
        <v>2.083017489311887E-2</v>
      </c>
      <c r="BV54">
        <f t="shared" si="52"/>
        <v>2.0821818448698841E-2</v>
      </c>
      <c r="BW54">
        <f t="shared" si="52"/>
        <v>2.0818516953739714E-2</v>
      </c>
      <c r="BX54">
        <f t="shared" si="52"/>
        <v>2.0819271544813375E-2</v>
      </c>
      <c r="BY54">
        <f t="shared" si="52"/>
        <v>2.0823270264735159E-2</v>
      </c>
      <c r="BZ54">
        <f t="shared" si="52"/>
        <v>2.0829382468660836E-2</v>
      </c>
      <c r="CA54">
        <f t="shared" si="52"/>
        <v>2.061488316954789E-2</v>
      </c>
      <c r="CB54">
        <f t="shared" si="52"/>
        <v>2.0402336055781633E-2</v>
      </c>
      <c r="CC54">
        <f t="shared" si="52"/>
        <v>2.0189087821277783E-2</v>
      </c>
      <c r="CD54">
        <f t="shared" si="52"/>
        <v>2.0114361510827357E-2</v>
      </c>
      <c r="CE54">
        <f t="shared" si="52"/>
        <v>2.002875864586796E-2</v>
      </c>
      <c r="CF54">
        <f t="shared" si="52"/>
        <v>1.9932578960117884E-2</v>
      </c>
      <c r="CG54">
        <f t="shared" si="52"/>
        <v>1.9826549815980227E-2</v>
      </c>
      <c r="CH54">
        <f t="shared" si="52"/>
        <v>1.9711234983069831E-2</v>
      </c>
      <c r="CI54">
        <f t="shared" si="52"/>
        <v>1.9587216936608087E-2</v>
      </c>
      <c r="CJ54">
        <f t="shared" si="52"/>
        <v>1.9454928755091604E-2</v>
      </c>
      <c r="CK54">
        <f t="shared" si="52"/>
        <v>1.9314906478095781E-2</v>
      </c>
      <c r="CL54">
        <f t="shared" si="52"/>
        <v>1.9167803703082895E-2</v>
      </c>
      <c r="CM54">
        <f t="shared" si="52"/>
        <v>1.9014361845497891E-2</v>
      </c>
      <c r="CN54">
        <f t="shared" si="52"/>
        <v>1.9006684065874652E-2</v>
      </c>
      <c r="CO54">
        <f t="shared" si="52"/>
        <v>1.8996557428114607E-2</v>
      </c>
      <c r="CP54">
        <f t="shared" si="52"/>
        <v>1.898595167520363E-2</v>
      </c>
      <c r="CQ54">
        <f t="shared" si="52"/>
        <v>1.8976540497870235E-2</v>
      </c>
      <c r="CR54">
        <f t="shared" si="52"/>
        <v>1.8969953657161309E-2</v>
      </c>
      <c r="CS54">
        <f t="shared" si="52"/>
        <v>1.8917438579513918E-2</v>
      </c>
      <c r="CT54">
        <f t="shared" si="52"/>
        <v>1.8871420140815477E-2</v>
      </c>
      <c r="CU54">
        <f t="shared" si="52"/>
        <v>1.8833982890533132E-2</v>
      </c>
      <c r="CV54">
        <f t="shared" si="52"/>
        <v>1.8806412380401889E-2</v>
      </c>
      <c r="CW54">
        <f t="shared" ref="CW54:DQ54" si="53">CW$49*CW15</f>
        <v>1.878979819359277E-2</v>
      </c>
      <c r="CX54">
        <f t="shared" si="53"/>
        <v>1.878979819359277E-2</v>
      </c>
      <c r="CY54">
        <f t="shared" si="53"/>
        <v>1.878979819359277E-2</v>
      </c>
      <c r="CZ54">
        <f t="shared" si="53"/>
        <v>1.878979819359277E-2</v>
      </c>
      <c r="DA54">
        <f t="shared" si="53"/>
        <v>1.878979819359277E-2</v>
      </c>
      <c r="DB54">
        <f t="shared" si="53"/>
        <v>1.878979819359277E-2</v>
      </c>
      <c r="DC54">
        <f t="shared" si="53"/>
        <v>1.878979819359277E-2</v>
      </c>
      <c r="DD54">
        <f t="shared" si="53"/>
        <v>1.878979819359277E-2</v>
      </c>
      <c r="DE54">
        <f t="shared" si="53"/>
        <v>1.878979819359277E-2</v>
      </c>
      <c r="DF54">
        <f t="shared" si="53"/>
        <v>1.878979819359277E-2</v>
      </c>
      <c r="DG54">
        <f t="shared" si="53"/>
        <v>1.878979819359277E-2</v>
      </c>
      <c r="DH54">
        <f t="shared" si="53"/>
        <v>1.878979819359277E-2</v>
      </c>
      <c r="DI54">
        <f t="shared" si="53"/>
        <v>1.878979819359277E-2</v>
      </c>
      <c r="DJ54">
        <f t="shared" si="53"/>
        <v>1.878979819359277E-2</v>
      </c>
      <c r="DK54">
        <f t="shared" si="53"/>
        <v>1.878979819359277E-2</v>
      </c>
      <c r="DL54">
        <f t="shared" si="53"/>
        <v>1.878979819359277E-2</v>
      </c>
      <c r="DM54">
        <f t="shared" si="53"/>
        <v>1.878979819359277E-2</v>
      </c>
      <c r="DN54">
        <f t="shared" si="53"/>
        <v>1.878979819359277E-2</v>
      </c>
      <c r="DO54">
        <f t="shared" si="53"/>
        <v>1.878979819359277E-2</v>
      </c>
      <c r="DP54">
        <f t="shared" si="53"/>
        <v>1.878979819359277E-2</v>
      </c>
      <c r="DQ54">
        <f t="shared" si="53"/>
        <v>1.878979819359277E-2</v>
      </c>
    </row>
    <row r="55" spans="1:121" x14ac:dyDescent="0.25">
      <c r="A55" t="str">
        <f t="shared" si="48"/>
        <v>08_JPN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08_JPN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08_JPN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08_JPN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08_JPN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36.373871700000002</v>
      </c>
      <c r="BL57" t="str">
        <f t="shared" si="50"/>
        <v>08_JPN</v>
      </c>
      <c r="BM57" t="str">
        <f t="shared" si="51"/>
        <v>d_nonenergy_2_coal_products</v>
      </c>
      <c r="BP57">
        <f t="shared" ref="BP57:CW57" si="58">BP$49*BP18</f>
        <v>36.247597812000002</v>
      </c>
      <c r="BQ57">
        <f t="shared" si="58"/>
        <v>36.373871700000002</v>
      </c>
      <c r="BR57">
        <f t="shared" si="58"/>
        <v>35.822383522498953</v>
      </c>
      <c r="BS57">
        <f t="shared" si="58"/>
        <v>32.665037231456921</v>
      </c>
      <c r="BT57">
        <f t="shared" si="58"/>
        <v>32.629543326613465</v>
      </c>
      <c r="BU57">
        <f t="shared" si="58"/>
        <v>32.60673007706189</v>
      </c>
      <c r="BV57">
        <f t="shared" si="58"/>
        <v>32.593649230213224</v>
      </c>
      <c r="BW57">
        <f t="shared" si="58"/>
        <v>32.588481200874277</v>
      </c>
      <c r="BX57">
        <f t="shared" si="58"/>
        <v>32.589662407829266</v>
      </c>
      <c r="BY57">
        <f t="shared" si="58"/>
        <v>32.595921845487005</v>
      </c>
      <c r="BZ57">
        <f t="shared" si="58"/>
        <v>32.605489647226698</v>
      </c>
      <c r="CA57">
        <f t="shared" si="58"/>
        <v>32.269720947070219</v>
      </c>
      <c r="CB57">
        <f t="shared" si="58"/>
        <v>31.937008120471511</v>
      </c>
      <c r="CC57">
        <f t="shared" si="58"/>
        <v>31.603197787262356</v>
      </c>
      <c r="CD57">
        <f t="shared" si="58"/>
        <v>31.48622418300728</v>
      </c>
      <c r="CE57">
        <f t="shared" si="58"/>
        <v>31.352224851466556</v>
      </c>
      <c r="CF57">
        <f t="shared" si="58"/>
        <v>31.201668983921472</v>
      </c>
      <c r="CG57">
        <f t="shared" si="58"/>
        <v>31.03569516464545</v>
      </c>
      <c r="CH57">
        <f t="shared" si="58"/>
        <v>30.855185896245935</v>
      </c>
      <c r="CI57">
        <f t="shared" si="58"/>
        <v>30.661052962345391</v>
      </c>
      <c r="CJ57">
        <f t="shared" si="58"/>
        <v>30.453974286855331</v>
      </c>
      <c r="CK57">
        <f t="shared" si="58"/>
        <v>30.234788964878671</v>
      </c>
      <c r="CL57">
        <f t="shared" si="58"/>
        <v>30.004520111974493</v>
      </c>
      <c r="CM57">
        <f t="shared" si="58"/>
        <v>29.764328310490871</v>
      </c>
      <c r="CN57">
        <f t="shared" si="58"/>
        <v>29.752309818613067</v>
      </c>
      <c r="CO57">
        <f t="shared" si="58"/>
        <v>29.736457981279766</v>
      </c>
      <c r="CP57">
        <f t="shared" si="58"/>
        <v>29.719856156081146</v>
      </c>
      <c r="CQ57">
        <f t="shared" si="58"/>
        <v>29.705124272139123</v>
      </c>
      <c r="CR57">
        <f t="shared" si="58"/>
        <v>29.694813492793365</v>
      </c>
      <c r="CS57">
        <f t="shared" si="58"/>
        <v>29.61260847192289</v>
      </c>
      <c r="CT57">
        <f t="shared" si="58"/>
        <v>29.540573032138678</v>
      </c>
      <c r="CU57">
        <f t="shared" si="58"/>
        <v>29.48197024454581</v>
      </c>
      <c r="CV57">
        <f t="shared" si="58"/>
        <v>29.438812460871446</v>
      </c>
      <c r="CW57">
        <f t="shared" si="58"/>
        <v>29.412805271420829</v>
      </c>
      <c r="CX57">
        <f t="shared" ref="CX57:DQ57" si="59">CX$49*CX18</f>
        <v>29.412805271420829</v>
      </c>
      <c r="CY57">
        <f t="shared" si="59"/>
        <v>29.412805271420829</v>
      </c>
      <c r="CZ57">
        <f t="shared" si="59"/>
        <v>29.412805271420829</v>
      </c>
      <c r="DA57">
        <f t="shared" si="59"/>
        <v>29.412805271420829</v>
      </c>
      <c r="DB57">
        <f t="shared" si="59"/>
        <v>29.412805271420829</v>
      </c>
      <c r="DC57">
        <f t="shared" si="59"/>
        <v>29.412805271420829</v>
      </c>
      <c r="DD57">
        <f t="shared" si="59"/>
        <v>29.412805271420829</v>
      </c>
      <c r="DE57">
        <f t="shared" si="59"/>
        <v>29.412805271420829</v>
      </c>
      <c r="DF57">
        <f t="shared" si="59"/>
        <v>29.412805271420829</v>
      </c>
      <c r="DG57">
        <f t="shared" si="59"/>
        <v>29.412805271420829</v>
      </c>
      <c r="DH57">
        <f t="shared" si="59"/>
        <v>29.412805271420829</v>
      </c>
      <c r="DI57">
        <f t="shared" si="59"/>
        <v>29.412805271420829</v>
      </c>
      <c r="DJ57">
        <f t="shared" si="59"/>
        <v>29.412805271420829</v>
      </c>
      <c r="DK57">
        <f t="shared" si="59"/>
        <v>29.412805271420829</v>
      </c>
      <c r="DL57">
        <f t="shared" si="59"/>
        <v>29.412805271420829</v>
      </c>
      <c r="DM57">
        <f t="shared" si="59"/>
        <v>29.412805271420829</v>
      </c>
      <c r="DN57">
        <f t="shared" si="59"/>
        <v>29.412805271420829</v>
      </c>
      <c r="DO57">
        <f t="shared" si="59"/>
        <v>29.412805271420829</v>
      </c>
      <c r="DP57">
        <f t="shared" si="59"/>
        <v>29.412805271420829</v>
      </c>
      <c r="DQ57">
        <f t="shared" si="59"/>
        <v>29.412805271420829</v>
      </c>
    </row>
    <row r="58" spans="1:121" x14ac:dyDescent="0.25">
      <c r="A58" t="str">
        <f t="shared" si="48"/>
        <v>08_JPN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08_JPN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08_JPN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3.0584992679999998</v>
      </c>
      <c r="BL59" t="str">
        <f t="shared" si="50"/>
        <v>08_JPN</v>
      </c>
      <c r="BM59" t="str">
        <f t="shared" si="51"/>
        <v>d_nonenergy_6_x_ngls</v>
      </c>
      <c r="BP59">
        <f t="shared" ref="BP59:CW59" si="62">BP$49*BP20</f>
        <v>10.489273775999999</v>
      </c>
      <c r="BQ59">
        <f t="shared" si="62"/>
        <v>3.0584992679999998</v>
      </c>
      <c r="BR59">
        <f t="shared" si="62"/>
        <v>3.0121273502369088</v>
      </c>
      <c r="BS59">
        <f t="shared" si="62"/>
        <v>2.7466416906508124</v>
      </c>
      <c r="BT59">
        <f t="shared" si="62"/>
        <v>2.7436571834507668</v>
      </c>
      <c r="BU59">
        <f t="shared" si="62"/>
        <v>2.7417389299409489</v>
      </c>
      <c r="BV59">
        <f t="shared" si="62"/>
        <v>2.7406390261187372</v>
      </c>
      <c r="BW59">
        <f t="shared" si="62"/>
        <v>2.7402044720498013</v>
      </c>
      <c r="BX59">
        <f t="shared" si="62"/>
        <v>2.7403037939102015</v>
      </c>
      <c r="BY59">
        <f t="shared" si="62"/>
        <v>2.7408301191156181</v>
      </c>
      <c r="BZ59">
        <f t="shared" si="62"/>
        <v>2.7416346283209778</v>
      </c>
      <c r="CA59">
        <f t="shared" si="62"/>
        <v>2.7134014962498072</v>
      </c>
      <c r="CB59">
        <f t="shared" si="62"/>
        <v>2.6854253174971245</v>
      </c>
      <c r="CC59">
        <f t="shared" si="62"/>
        <v>2.6573568548327269</v>
      </c>
      <c r="CD59">
        <f t="shared" si="62"/>
        <v>2.6475211220314403</v>
      </c>
      <c r="CE59">
        <f t="shared" si="62"/>
        <v>2.6362537798906311</v>
      </c>
      <c r="CF59">
        <f t="shared" si="62"/>
        <v>2.6235942803884171</v>
      </c>
      <c r="CG59">
        <f t="shared" si="62"/>
        <v>2.6096383614543632</v>
      </c>
      <c r="CH59">
        <f t="shared" si="62"/>
        <v>2.5944602283751967</v>
      </c>
      <c r="CI59">
        <f t="shared" si="62"/>
        <v>2.578136548533617</v>
      </c>
      <c r="CJ59">
        <f t="shared" si="62"/>
        <v>2.560724325203958</v>
      </c>
      <c r="CK59">
        <f t="shared" si="62"/>
        <v>2.5422941137502248</v>
      </c>
      <c r="CL59">
        <f t="shared" si="62"/>
        <v>2.5229319429079431</v>
      </c>
      <c r="CM59">
        <f t="shared" si="62"/>
        <v>2.5027354003161557</v>
      </c>
      <c r="CN59">
        <f t="shared" si="62"/>
        <v>2.5017248246778543</v>
      </c>
      <c r="CO59">
        <f t="shared" si="62"/>
        <v>2.5003919219481086</v>
      </c>
      <c r="CP59">
        <f t="shared" si="62"/>
        <v>2.4989959564419828</v>
      </c>
      <c r="CQ59">
        <f t="shared" si="62"/>
        <v>2.4977572250629159</v>
      </c>
      <c r="CR59">
        <f t="shared" si="62"/>
        <v>2.4968902425392625</v>
      </c>
      <c r="CS59">
        <f t="shared" si="62"/>
        <v>2.489978028237966</v>
      </c>
      <c r="CT59">
        <f t="shared" si="62"/>
        <v>2.4839209237958761</v>
      </c>
      <c r="CU59">
        <f t="shared" si="62"/>
        <v>2.4789933047501549</v>
      </c>
      <c r="CV59">
        <f t="shared" si="62"/>
        <v>2.47536437982115</v>
      </c>
      <c r="CW59">
        <f t="shared" si="62"/>
        <v>2.4731775636759377</v>
      </c>
      <c r="CX59">
        <f t="shared" ref="CX59:DQ59" si="63">CX$49*CX20</f>
        <v>2.4731775636759377</v>
      </c>
      <c r="CY59">
        <f t="shared" si="63"/>
        <v>2.4731775636759377</v>
      </c>
      <c r="CZ59">
        <f t="shared" si="63"/>
        <v>2.4731775636759377</v>
      </c>
      <c r="DA59">
        <f t="shared" si="63"/>
        <v>2.4731775636759377</v>
      </c>
      <c r="DB59">
        <f t="shared" si="63"/>
        <v>2.4731775636759377</v>
      </c>
      <c r="DC59">
        <f t="shared" si="63"/>
        <v>2.4731775636759377</v>
      </c>
      <c r="DD59">
        <f t="shared" si="63"/>
        <v>2.4731775636759377</v>
      </c>
      <c r="DE59">
        <f t="shared" si="63"/>
        <v>2.4731775636759377</v>
      </c>
      <c r="DF59">
        <f t="shared" si="63"/>
        <v>2.4731775636759377</v>
      </c>
      <c r="DG59">
        <f t="shared" si="63"/>
        <v>2.4731775636759377</v>
      </c>
      <c r="DH59">
        <f t="shared" si="63"/>
        <v>2.4731775636759377</v>
      </c>
      <c r="DI59">
        <f t="shared" si="63"/>
        <v>2.4731775636759377</v>
      </c>
      <c r="DJ59">
        <f t="shared" si="63"/>
        <v>2.4731775636759377</v>
      </c>
      <c r="DK59">
        <f t="shared" si="63"/>
        <v>2.4731775636759377</v>
      </c>
      <c r="DL59">
        <f t="shared" si="63"/>
        <v>2.4731775636759377</v>
      </c>
      <c r="DM59">
        <f t="shared" si="63"/>
        <v>2.4731775636759377</v>
      </c>
      <c r="DN59">
        <f t="shared" si="63"/>
        <v>2.4731775636759377</v>
      </c>
      <c r="DO59">
        <f t="shared" si="63"/>
        <v>2.4731775636759377</v>
      </c>
      <c r="DP59">
        <f t="shared" si="63"/>
        <v>2.4731775636759377</v>
      </c>
      <c r="DQ59">
        <f t="shared" si="63"/>
        <v>2.4731775636759377</v>
      </c>
    </row>
    <row r="60" spans="1:121" x14ac:dyDescent="0.25">
      <c r="A60" t="str">
        <f t="shared" si="48"/>
        <v>08_JPN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08_JPN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08_JPN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08_JPN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08_JPN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945.34213561199999</v>
      </c>
      <c r="BL62" t="str">
        <f t="shared" si="50"/>
        <v>08_JPN</v>
      </c>
      <c r="BM62" t="str">
        <f t="shared" si="51"/>
        <v>d_nonenergy_7_3_naphtha</v>
      </c>
      <c r="BP62">
        <f t="shared" ref="BP62:CW62" si="68">BP$49*BP23</f>
        <v>1006.685203284</v>
      </c>
      <c r="BQ62">
        <f t="shared" si="68"/>
        <v>945.34213561199999</v>
      </c>
      <c r="BR62">
        <f t="shared" si="68"/>
        <v>931.0091821177034</v>
      </c>
      <c r="BS62">
        <f t="shared" si="68"/>
        <v>848.95103581263743</v>
      </c>
      <c r="BT62">
        <f t="shared" si="68"/>
        <v>848.02856365782634</v>
      </c>
      <c r="BU62">
        <f t="shared" si="68"/>
        <v>847.43565657800798</v>
      </c>
      <c r="BV62">
        <f t="shared" si="68"/>
        <v>847.09569068717497</v>
      </c>
      <c r="BW62">
        <f t="shared" si="68"/>
        <v>846.96137570601263</v>
      </c>
      <c r="BX62">
        <f t="shared" si="68"/>
        <v>846.9920747944858</v>
      </c>
      <c r="BY62">
        <f t="shared" si="68"/>
        <v>847.15475503407936</v>
      </c>
      <c r="BZ62">
        <f t="shared" si="68"/>
        <v>847.40341831095884</v>
      </c>
      <c r="CA62">
        <f t="shared" si="68"/>
        <v>838.67692631979708</v>
      </c>
      <c r="CB62">
        <f t="shared" si="68"/>
        <v>830.02985523986229</v>
      </c>
      <c r="CC62">
        <f t="shared" si="68"/>
        <v>821.35426040937591</v>
      </c>
      <c r="CD62">
        <f t="shared" si="68"/>
        <v>818.31416399707325</v>
      </c>
      <c r="CE62">
        <f t="shared" si="68"/>
        <v>814.83157585539652</v>
      </c>
      <c r="CF62">
        <f t="shared" si="68"/>
        <v>810.91869007497007</v>
      </c>
      <c r="CG62">
        <f t="shared" si="68"/>
        <v>806.6050979981037</v>
      </c>
      <c r="CH62">
        <f t="shared" si="68"/>
        <v>801.91373550873311</v>
      </c>
      <c r="CI62">
        <f t="shared" si="68"/>
        <v>796.86829949246874</v>
      </c>
      <c r="CJ62">
        <f t="shared" si="68"/>
        <v>791.48640891612183</v>
      </c>
      <c r="CK62">
        <f t="shared" si="68"/>
        <v>785.78987152023558</v>
      </c>
      <c r="CL62">
        <f t="shared" si="68"/>
        <v>779.80527766218438</v>
      </c>
      <c r="CM62">
        <f t="shared" si="68"/>
        <v>773.56279040529387</v>
      </c>
      <c r="CN62">
        <f t="shared" si="68"/>
        <v>773.25043468819274</v>
      </c>
      <c r="CO62">
        <f t="shared" si="68"/>
        <v>772.83845188136831</v>
      </c>
      <c r="CP62">
        <f t="shared" si="68"/>
        <v>772.40697719487457</v>
      </c>
      <c r="CQ62">
        <f t="shared" si="68"/>
        <v>772.02410152130869</v>
      </c>
      <c r="CR62">
        <f t="shared" si="68"/>
        <v>771.75612855854752</v>
      </c>
      <c r="CS62">
        <f t="shared" si="68"/>
        <v>769.61965349126115</v>
      </c>
      <c r="CT62">
        <f t="shared" si="68"/>
        <v>767.74748170138378</v>
      </c>
      <c r="CU62">
        <f t="shared" si="68"/>
        <v>766.22441908014912</v>
      </c>
      <c r="CV62">
        <f t="shared" si="68"/>
        <v>765.10276583070947</v>
      </c>
      <c r="CW62">
        <f t="shared" si="68"/>
        <v>764.42684955159336</v>
      </c>
      <c r="CX62">
        <f t="shared" ref="CX62:DQ62" si="69">CX$49*CX23</f>
        <v>764.42684955159336</v>
      </c>
      <c r="CY62">
        <f t="shared" si="69"/>
        <v>764.42684955159336</v>
      </c>
      <c r="CZ62">
        <f t="shared" si="69"/>
        <v>764.42684955159336</v>
      </c>
      <c r="DA62">
        <f t="shared" si="69"/>
        <v>764.42684955159336</v>
      </c>
      <c r="DB62">
        <f t="shared" si="69"/>
        <v>764.42684955159336</v>
      </c>
      <c r="DC62">
        <f t="shared" si="69"/>
        <v>764.42684955159336</v>
      </c>
      <c r="DD62">
        <f t="shared" si="69"/>
        <v>764.42684955159336</v>
      </c>
      <c r="DE62">
        <f t="shared" si="69"/>
        <v>764.42684955159336</v>
      </c>
      <c r="DF62">
        <f t="shared" si="69"/>
        <v>764.42684955159336</v>
      </c>
      <c r="DG62">
        <f t="shared" si="69"/>
        <v>764.42684955159336</v>
      </c>
      <c r="DH62">
        <f t="shared" si="69"/>
        <v>764.42684955159336</v>
      </c>
      <c r="DI62">
        <f t="shared" si="69"/>
        <v>764.42684955159336</v>
      </c>
      <c r="DJ62">
        <f t="shared" si="69"/>
        <v>764.42684955159336</v>
      </c>
      <c r="DK62">
        <f t="shared" si="69"/>
        <v>764.42684955159336</v>
      </c>
      <c r="DL62">
        <f t="shared" si="69"/>
        <v>764.42684955159336</v>
      </c>
      <c r="DM62">
        <f t="shared" si="69"/>
        <v>764.42684955159336</v>
      </c>
      <c r="DN62">
        <f t="shared" si="69"/>
        <v>764.42684955159336</v>
      </c>
      <c r="DO62">
        <f t="shared" si="69"/>
        <v>764.42684955159336</v>
      </c>
      <c r="DP62">
        <f t="shared" si="69"/>
        <v>764.42684955159336</v>
      </c>
      <c r="DQ62">
        <f t="shared" si="69"/>
        <v>764.42684955159336</v>
      </c>
    </row>
    <row r="63" spans="1:121" x14ac:dyDescent="0.25">
      <c r="A63" t="str">
        <f t="shared" si="48"/>
        <v>08_JPN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08_JPN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08_JPN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27.147294936000009</v>
      </c>
      <c r="BL64" t="str">
        <f t="shared" si="50"/>
        <v>08_JPN</v>
      </c>
      <c r="BM64" t="str">
        <f t="shared" si="51"/>
        <v>d_nonenergy_7_6_kerosene</v>
      </c>
      <c r="BP64">
        <f t="shared" ref="BP64:CW64" si="72">BP$49*BP25</f>
        <v>31.203215568000001</v>
      </c>
      <c r="BQ64">
        <f t="shared" si="72"/>
        <v>27.147294936000009</v>
      </c>
      <c r="BR64">
        <f t="shared" si="72"/>
        <v>26.735696953475149</v>
      </c>
      <c r="BS64">
        <f t="shared" si="72"/>
        <v>24.379241427240814</v>
      </c>
      <c r="BT64">
        <f t="shared" si="72"/>
        <v>24.352750887241037</v>
      </c>
      <c r="BU64">
        <f t="shared" si="72"/>
        <v>24.335724434320845</v>
      </c>
      <c r="BV64">
        <f t="shared" si="72"/>
        <v>24.325961668059879</v>
      </c>
      <c r="BW64">
        <f t="shared" si="72"/>
        <v>24.322104558268006</v>
      </c>
      <c r="BX64">
        <f t="shared" si="72"/>
        <v>24.322986140901058</v>
      </c>
      <c r="BY64">
        <f t="shared" si="72"/>
        <v>24.327657812963626</v>
      </c>
      <c r="BZ64">
        <f t="shared" si="72"/>
        <v>24.334798651251582</v>
      </c>
      <c r="CA64">
        <f t="shared" si="72"/>
        <v>24.084200859281435</v>
      </c>
      <c r="CB64">
        <f t="shared" si="72"/>
        <v>23.835883789623292</v>
      </c>
      <c r="CC64">
        <f t="shared" si="72"/>
        <v>23.586747606292185</v>
      </c>
      <c r="CD64">
        <f t="shared" si="72"/>
        <v>23.499445463681958</v>
      </c>
      <c r="CE64">
        <f t="shared" si="72"/>
        <v>23.399436330627175</v>
      </c>
      <c r="CF64">
        <f t="shared" si="72"/>
        <v>23.28707038360065</v>
      </c>
      <c r="CG64">
        <f t="shared" si="72"/>
        <v>23.163197394200388</v>
      </c>
      <c r="CH64">
        <f t="shared" si="72"/>
        <v>23.028476009896305</v>
      </c>
      <c r="CI64">
        <f t="shared" si="72"/>
        <v>22.883586731766776</v>
      </c>
      <c r="CJ64">
        <f t="shared" si="72"/>
        <v>22.729035521907946</v>
      </c>
      <c r="CK64">
        <f t="shared" si="72"/>
        <v>22.565448631009485</v>
      </c>
      <c r="CL64">
        <f t="shared" si="72"/>
        <v>22.393589651687133</v>
      </c>
      <c r="CM64">
        <f t="shared" si="72"/>
        <v>22.214324773593745</v>
      </c>
      <c r="CN64">
        <f t="shared" si="72"/>
        <v>22.205354885912183</v>
      </c>
      <c r="CO64">
        <f t="shared" si="72"/>
        <v>22.193524017124997</v>
      </c>
      <c r="CP64">
        <f t="shared" si="72"/>
        <v>22.181133401991691</v>
      </c>
      <c r="CQ64">
        <f t="shared" si="72"/>
        <v>22.170138399819926</v>
      </c>
      <c r="CR64">
        <f t="shared" si="72"/>
        <v>22.162443047226507</v>
      </c>
      <c r="CS64">
        <f t="shared" si="72"/>
        <v>22.101090107808986</v>
      </c>
      <c r="CT64">
        <f t="shared" si="72"/>
        <v>22.047327139000075</v>
      </c>
      <c r="CU64">
        <f t="shared" si="72"/>
        <v>22.003589503040487</v>
      </c>
      <c r="CV64">
        <f t="shared" si="72"/>
        <v>21.971379099598828</v>
      </c>
      <c r="CW64">
        <f t="shared" si="72"/>
        <v>21.951968879859358</v>
      </c>
      <c r="CX64">
        <f t="shared" ref="CX64:DQ64" si="73">CX$49*CX25</f>
        <v>21.951968879859358</v>
      </c>
      <c r="CY64">
        <f t="shared" si="73"/>
        <v>21.951968879859358</v>
      </c>
      <c r="CZ64">
        <f t="shared" si="73"/>
        <v>21.951968879859358</v>
      </c>
      <c r="DA64">
        <f t="shared" si="73"/>
        <v>21.951968879859358</v>
      </c>
      <c r="DB64">
        <f t="shared" si="73"/>
        <v>21.951968879859358</v>
      </c>
      <c r="DC64">
        <f t="shared" si="73"/>
        <v>21.951968879859358</v>
      </c>
      <c r="DD64">
        <f t="shared" si="73"/>
        <v>21.951968879859358</v>
      </c>
      <c r="DE64">
        <f t="shared" si="73"/>
        <v>21.951968879859358</v>
      </c>
      <c r="DF64">
        <f t="shared" si="73"/>
        <v>21.951968879859358</v>
      </c>
      <c r="DG64">
        <f t="shared" si="73"/>
        <v>21.951968879859358</v>
      </c>
      <c r="DH64">
        <f t="shared" si="73"/>
        <v>21.951968879859358</v>
      </c>
      <c r="DI64">
        <f t="shared" si="73"/>
        <v>21.951968879859358</v>
      </c>
      <c r="DJ64">
        <f t="shared" si="73"/>
        <v>21.951968879859358</v>
      </c>
      <c r="DK64">
        <f t="shared" si="73"/>
        <v>21.951968879859358</v>
      </c>
      <c r="DL64">
        <f t="shared" si="73"/>
        <v>21.951968879859358</v>
      </c>
      <c r="DM64">
        <f t="shared" si="73"/>
        <v>21.951968879859358</v>
      </c>
      <c r="DN64">
        <f t="shared" si="73"/>
        <v>21.951968879859358</v>
      </c>
      <c r="DO64">
        <f t="shared" si="73"/>
        <v>21.951968879859358</v>
      </c>
      <c r="DP64">
        <f t="shared" si="73"/>
        <v>21.951968879859358</v>
      </c>
      <c r="DQ64">
        <f t="shared" si="73"/>
        <v>21.951968879859358</v>
      </c>
    </row>
    <row r="65" spans="1:121" x14ac:dyDescent="0.25">
      <c r="A65" t="str">
        <f t="shared" si="48"/>
        <v>08_JPN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5.6538128520000006</v>
      </c>
      <c r="BL65" t="str">
        <f t="shared" si="50"/>
        <v>08_JPN</v>
      </c>
      <c r="BM65" t="str">
        <f t="shared" si="51"/>
        <v>d_nonenergy_7_7_gas_diesel_oil</v>
      </c>
      <c r="BP65">
        <f t="shared" ref="BP65:CW65" si="74">BP$49*BP26</f>
        <v>6.2971565399999996</v>
      </c>
      <c r="BQ65">
        <f t="shared" si="74"/>
        <v>5.6538128520000006</v>
      </c>
      <c r="BR65">
        <f t="shared" si="74"/>
        <v>5.568091679082313</v>
      </c>
      <c r="BS65">
        <f t="shared" si="74"/>
        <v>5.0773260771761528</v>
      </c>
      <c r="BT65">
        <f t="shared" si="74"/>
        <v>5.0718090429427134</v>
      </c>
      <c r="BU65">
        <f t="shared" si="74"/>
        <v>5.0682630403457294</v>
      </c>
      <c r="BV65">
        <f t="shared" si="74"/>
        <v>5.0662298044934113</v>
      </c>
      <c r="BW65">
        <f t="shared" si="74"/>
        <v>5.0654265061550587</v>
      </c>
      <c r="BX65">
        <f t="shared" si="74"/>
        <v>5.0656101083604579</v>
      </c>
      <c r="BY65">
        <f t="shared" si="74"/>
        <v>5.0665830509541827</v>
      </c>
      <c r="BZ65">
        <f t="shared" si="74"/>
        <v>5.0680702327666509</v>
      </c>
      <c r="CA65">
        <f t="shared" si="74"/>
        <v>5.0158796546532942</v>
      </c>
      <c r="CB65">
        <f t="shared" si="74"/>
        <v>4.964164069615669</v>
      </c>
      <c r="CC65">
        <f t="shared" si="74"/>
        <v>4.9122778924279844</v>
      </c>
      <c r="CD65">
        <f t="shared" si="74"/>
        <v>4.8940959712803895</v>
      </c>
      <c r="CE65">
        <f t="shared" si="74"/>
        <v>4.8732676374402955</v>
      </c>
      <c r="CF65">
        <f t="shared" si="74"/>
        <v>4.8498658201718188</v>
      </c>
      <c r="CG65">
        <f t="shared" si="74"/>
        <v>4.8240674965768546</v>
      </c>
      <c r="CH65">
        <f t="shared" si="74"/>
        <v>4.7960098394212025</v>
      </c>
      <c r="CI65">
        <f t="shared" si="74"/>
        <v>4.7658345727975133</v>
      </c>
      <c r="CJ65">
        <f t="shared" si="74"/>
        <v>4.7336470705564242</v>
      </c>
      <c r="CK65">
        <f t="shared" si="74"/>
        <v>4.6995777583704079</v>
      </c>
      <c r="CL65">
        <f t="shared" si="74"/>
        <v>4.6637856653344354</v>
      </c>
      <c r="CM65">
        <f t="shared" si="74"/>
        <v>4.6264511878453884</v>
      </c>
      <c r="CN65">
        <f t="shared" si="74"/>
        <v>4.6245830803092751</v>
      </c>
      <c r="CO65">
        <f t="shared" si="74"/>
        <v>4.6221191324957998</v>
      </c>
      <c r="CP65">
        <f t="shared" si="74"/>
        <v>4.619538609491574</v>
      </c>
      <c r="CQ65">
        <f t="shared" si="74"/>
        <v>4.617248742868286</v>
      </c>
      <c r="CR65">
        <f t="shared" si="74"/>
        <v>4.6156460755124442</v>
      </c>
      <c r="CS65">
        <f t="shared" si="74"/>
        <v>4.602868447457622</v>
      </c>
      <c r="CT65">
        <f t="shared" si="74"/>
        <v>4.5916715394514984</v>
      </c>
      <c r="CU65">
        <f t="shared" si="74"/>
        <v>4.5825625505490164</v>
      </c>
      <c r="CV65">
        <f t="shared" si="74"/>
        <v>4.5758542728596234</v>
      </c>
      <c r="CW65">
        <f t="shared" si="74"/>
        <v>4.5718118166929269</v>
      </c>
      <c r="CX65">
        <f t="shared" ref="CX65:DQ65" si="75">CX$49*CX26</f>
        <v>4.5718118166929269</v>
      </c>
      <c r="CY65">
        <f t="shared" si="75"/>
        <v>4.5718118166929269</v>
      </c>
      <c r="CZ65">
        <f t="shared" si="75"/>
        <v>4.5718118166929269</v>
      </c>
      <c r="DA65">
        <f t="shared" si="75"/>
        <v>4.5718118166929269</v>
      </c>
      <c r="DB65">
        <f t="shared" si="75"/>
        <v>4.5718118166929269</v>
      </c>
      <c r="DC65">
        <f t="shared" si="75"/>
        <v>4.5718118166929269</v>
      </c>
      <c r="DD65">
        <f t="shared" si="75"/>
        <v>4.5718118166929269</v>
      </c>
      <c r="DE65">
        <f t="shared" si="75"/>
        <v>4.5718118166929269</v>
      </c>
      <c r="DF65">
        <f t="shared" si="75"/>
        <v>4.5718118166929269</v>
      </c>
      <c r="DG65">
        <f t="shared" si="75"/>
        <v>4.5718118166929269</v>
      </c>
      <c r="DH65">
        <f t="shared" si="75"/>
        <v>4.5718118166929269</v>
      </c>
      <c r="DI65">
        <f t="shared" si="75"/>
        <v>4.5718118166929269</v>
      </c>
      <c r="DJ65">
        <f t="shared" si="75"/>
        <v>4.5718118166929269</v>
      </c>
      <c r="DK65">
        <f t="shared" si="75"/>
        <v>4.5718118166929269</v>
      </c>
      <c r="DL65">
        <f t="shared" si="75"/>
        <v>4.5718118166929269</v>
      </c>
      <c r="DM65">
        <f t="shared" si="75"/>
        <v>4.5718118166929269</v>
      </c>
      <c r="DN65">
        <f t="shared" si="75"/>
        <v>4.5718118166929269</v>
      </c>
      <c r="DO65">
        <f t="shared" si="75"/>
        <v>4.5718118166929269</v>
      </c>
      <c r="DP65">
        <f t="shared" si="75"/>
        <v>4.5718118166929269</v>
      </c>
      <c r="DQ65">
        <f t="shared" si="75"/>
        <v>4.5718118166929269</v>
      </c>
    </row>
    <row r="66" spans="1:121" x14ac:dyDescent="0.25">
      <c r="A66" t="str">
        <f t="shared" si="48"/>
        <v>08_JPN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18.104100012</v>
      </c>
      <c r="BL66" t="str">
        <f t="shared" si="50"/>
        <v>08_JPN</v>
      </c>
      <c r="BM66" t="str">
        <f t="shared" si="51"/>
        <v>d_nonenergy_7_8_fuel_oil</v>
      </c>
      <c r="BP66">
        <f t="shared" ref="BP66:CW66" si="76">BP$49*BP27</f>
        <v>21.083133816</v>
      </c>
      <c r="BQ66">
        <f t="shared" si="76"/>
        <v>18.104100012</v>
      </c>
      <c r="BR66">
        <f t="shared" si="76"/>
        <v>17.829611851837644</v>
      </c>
      <c r="BS66">
        <f t="shared" si="76"/>
        <v>16.25812907164347</v>
      </c>
      <c r="BT66">
        <f t="shared" si="76"/>
        <v>16.240462951072029</v>
      </c>
      <c r="BU66">
        <f t="shared" si="76"/>
        <v>16.229108279925477</v>
      </c>
      <c r="BV66">
        <f t="shared" si="76"/>
        <v>16.222597646096251</v>
      </c>
      <c r="BW66">
        <f t="shared" si="76"/>
        <v>16.220025400810158</v>
      </c>
      <c r="BX66">
        <f t="shared" si="76"/>
        <v>16.220613314272448</v>
      </c>
      <c r="BY66">
        <f t="shared" si="76"/>
        <v>16.223728778205164</v>
      </c>
      <c r="BZ66">
        <f t="shared" si="76"/>
        <v>16.22849088989399</v>
      </c>
      <c r="CA66">
        <f t="shared" si="76"/>
        <v>16.061371200830695</v>
      </c>
      <c r="CB66">
        <f t="shared" si="76"/>
        <v>15.895772489269335</v>
      </c>
      <c r="CC66">
        <f t="shared" si="76"/>
        <v>15.729627523803435</v>
      </c>
      <c r="CD66">
        <f t="shared" si="76"/>
        <v>15.671407110874501</v>
      </c>
      <c r="CE66">
        <f t="shared" si="76"/>
        <v>15.604712607749764</v>
      </c>
      <c r="CF66">
        <f t="shared" si="76"/>
        <v>15.529777541559666</v>
      </c>
      <c r="CG66">
        <f t="shared" si="76"/>
        <v>15.447168611492243</v>
      </c>
      <c r="CH66">
        <f t="shared" si="76"/>
        <v>15.357325059088726</v>
      </c>
      <c r="CI66">
        <f t="shared" si="76"/>
        <v>15.260700699714896</v>
      </c>
      <c r="CJ66">
        <f t="shared" si="76"/>
        <v>15.15763295146019</v>
      </c>
      <c r="CK66">
        <f t="shared" si="76"/>
        <v>15.048539450967422</v>
      </c>
      <c r="CL66">
        <f t="shared" si="76"/>
        <v>14.933929426029501</v>
      </c>
      <c r="CM66">
        <f t="shared" si="76"/>
        <v>14.814380524774593</v>
      </c>
      <c r="CN66">
        <f t="shared" si="76"/>
        <v>14.808398649082511</v>
      </c>
      <c r="CO66">
        <f t="shared" si="76"/>
        <v>14.80050883051101</v>
      </c>
      <c r="CP66">
        <f t="shared" si="76"/>
        <v>14.792245725987618</v>
      </c>
      <c r="CQ66">
        <f t="shared" si="76"/>
        <v>14.784913333592019</v>
      </c>
      <c r="CR66">
        <f t="shared" si="76"/>
        <v>14.779781425116154</v>
      </c>
      <c r="CS66">
        <f t="shared" si="76"/>
        <v>14.738866123836097</v>
      </c>
      <c r="CT66">
        <f t="shared" si="76"/>
        <v>14.703012453459243</v>
      </c>
      <c r="CU66">
        <f t="shared" si="76"/>
        <v>14.673844518400978</v>
      </c>
      <c r="CV66">
        <f t="shared" si="76"/>
        <v>14.652363911706669</v>
      </c>
      <c r="CW66">
        <f t="shared" si="76"/>
        <v>14.639419544312174</v>
      </c>
      <c r="CX66">
        <f t="shared" ref="CX66:DQ66" si="77">CX$49*CX27</f>
        <v>14.639419544312174</v>
      </c>
      <c r="CY66">
        <f t="shared" si="77"/>
        <v>14.639419544312174</v>
      </c>
      <c r="CZ66">
        <f t="shared" si="77"/>
        <v>14.639419544312174</v>
      </c>
      <c r="DA66">
        <f t="shared" si="77"/>
        <v>14.639419544312174</v>
      </c>
      <c r="DB66">
        <f t="shared" si="77"/>
        <v>14.639419544312174</v>
      </c>
      <c r="DC66">
        <f t="shared" si="77"/>
        <v>14.639419544312174</v>
      </c>
      <c r="DD66">
        <f t="shared" si="77"/>
        <v>14.639419544312174</v>
      </c>
      <c r="DE66">
        <f t="shared" si="77"/>
        <v>14.639419544312174</v>
      </c>
      <c r="DF66">
        <f t="shared" si="77"/>
        <v>14.639419544312174</v>
      </c>
      <c r="DG66">
        <f t="shared" si="77"/>
        <v>14.639419544312174</v>
      </c>
      <c r="DH66">
        <f t="shared" si="77"/>
        <v>14.639419544312174</v>
      </c>
      <c r="DI66">
        <f t="shared" si="77"/>
        <v>14.639419544312174</v>
      </c>
      <c r="DJ66">
        <f t="shared" si="77"/>
        <v>14.639419544312174</v>
      </c>
      <c r="DK66">
        <f t="shared" si="77"/>
        <v>14.639419544312174</v>
      </c>
      <c r="DL66">
        <f t="shared" si="77"/>
        <v>14.639419544312174</v>
      </c>
      <c r="DM66">
        <f t="shared" si="77"/>
        <v>14.639419544312174</v>
      </c>
      <c r="DN66">
        <f t="shared" si="77"/>
        <v>14.639419544312174</v>
      </c>
      <c r="DO66">
        <f t="shared" si="77"/>
        <v>14.639419544312174</v>
      </c>
      <c r="DP66">
        <f t="shared" si="77"/>
        <v>14.639419544312174</v>
      </c>
      <c r="DQ66">
        <f t="shared" si="77"/>
        <v>14.639419544312174</v>
      </c>
    </row>
    <row r="67" spans="1:121" x14ac:dyDescent="0.25">
      <c r="A67" t="str">
        <f t="shared" si="48"/>
        <v>08_JPN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158.31056984400001</v>
      </c>
      <c r="BL67" t="str">
        <f t="shared" si="50"/>
        <v>08_JPN</v>
      </c>
      <c r="BM67" t="str">
        <f t="shared" si="51"/>
        <v>d_nonenergy_7_9_lpg</v>
      </c>
      <c r="BP67">
        <f t="shared" ref="BP67:CW67" si="78">BP$49*BP28</f>
        <v>171.79177276799999</v>
      </c>
      <c r="BQ67">
        <f t="shared" si="78"/>
        <v>158.31056984400001</v>
      </c>
      <c r="BR67">
        <f t="shared" si="78"/>
        <v>155.91031923657238</v>
      </c>
      <c r="BS67">
        <f t="shared" si="78"/>
        <v>142.1685516663716</v>
      </c>
      <c r="BT67">
        <f t="shared" si="78"/>
        <v>142.0140709900196</v>
      </c>
      <c r="BU67">
        <f t="shared" si="78"/>
        <v>141.91478052772595</v>
      </c>
      <c r="BV67">
        <f t="shared" si="78"/>
        <v>141.85784855370531</v>
      </c>
      <c r="BW67">
        <f t="shared" si="78"/>
        <v>141.83535565890523</v>
      </c>
      <c r="BX67">
        <f t="shared" si="78"/>
        <v>141.84049664438214</v>
      </c>
      <c r="BY67">
        <f t="shared" si="78"/>
        <v>141.86773969265241</v>
      </c>
      <c r="BZ67">
        <f t="shared" si="78"/>
        <v>141.9093817855827</v>
      </c>
      <c r="CA67">
        <f t="shared" si="78"/>
        <v>140.44801042825335</v>
      </c>
      <c r="CB67">
        <f t="shared" si="78"/>
        <v>138.99993919713256</v>
      </c>
      <c r="CC67">
        <f t="shared" si="78"/>
        <v>137.54709127085155</v>
      </c>
      <c r="CD67">
        <f t="shared" si="78"/>
        <v>137.03798522629683</v>
      </c>
      <c r="CE67">
        <f t="shared" si="78"/>
        <v>136.4547778429891</v>
      </c>
      <c r="CF67">
        <f t="shared" si="78"/>
        <v>135.79951118946926</v>
      </c>
      <c r="CG67">
        <f t="shared" si="78"/>
        <v>135.07714074385149</v>
      </c>
      <c r="CH67">
        <f t="shared" si="78"/>
        <v>134.2915074360161</v>
      </c>
      <c r="CI67">
        <f t="shared" si="78"/>
        <v>133.44657963606232</v>
      </c>
      <c r="CJ67">
        <f t="shared" si="78"/>
        <v>132.54530788281718</v>
      </c>
      <c r="CK67">
        <f t="shared" si="78"/>
        <v>131.59134418300115</v>
      </c>
      <c r="CL67">
        <f t="shared" si="78"/>
        <v>130.58914145843983</v>
      </c>
      <c r="CM67">
        <f t="shared" si="78"/>
        <v>129.5437509298113</v>
      </c>
      <c r="CN67">
        <f t="shared" si="78"/>
        <v>129.49144265992095</v>
      </c>
      <c r="CO67">
        <f t="shared" si="78"/>
        <v>129.42245046073998</v>
      </c>
      <c r="CP67">
        <f t="shared" si="78"/>
        <v>129.35019407766035</v>
      </c>
      <c r="CQ67">
        <f t="shared" si="78"/>
        <v>129.28607626911437</v>
      </c>
      <c r="CR67">
        <f t="shared" si="78"/>
        <v>129.24120050314627</v>
      </c>
      <c r="CS67">
        <f t="shared" si="78"/>
        <v>128.88341830703095</v>
      </c>
      <c r="CT67">
        <f t="shared" si="78"/>
        <v>128.56989733749387</v>
      </c>
      <c r="CU67">
        <f t="shared" si="78"/>
        <v>128.31483950986444</v>
      </c>
      <c r="CV67">
        <f t="shared" si="78"/>
        <v>128.12700321399129</v>
      </c>
      <c r="CW67">
        <f t="shared" si="78"/>
        <v>128.01381171719586</v>
      </c>
      <c r="CX67">
        <f t="shared" ref="CX67:DQ67" si="79">CX$49*CX28</f>
        <v>128.01381171719586</v>
      </c>
      <c r="CY67">
        <f t="shared" si="79"/>
        <v>128.01381171719586</v>
      </c>
      <c r="CZ67">
        <f t="shared" si="79"/>
        <v>128.01381171719586</v>
      </c>
      <c r="DA67">
        <f t="shared" si="79"/>
        <v>128.01381171719586</v>
      </c>
      <c r="DB67">
        <f t="shared" si="79"/>
        <v>128.01381171719586</v>
      </c>
      <c r="DC67">
        <f t="shared" si="79"/>
        <v>128.01381171719586</v>
      </c>
      <c r="DD67">
        <f t="shared" si="79"/>
        <v>128.01381171719586</v>
      </c>
      <c r="DE67">
        <f t="shared" si="79"/>
        <v>128.01381171719586</v>
      </c>
      <c r="DF67">
        <f t="shared" si="79"/>
        <v>128.01381171719586</v>
      </c>
      <c r="DG67">
        <f t="shared" si="79"/>
        <v>128.01381171719586</v>
      </c>
      <c r="DH67">
        <f t="shared" si="79"/>
        <v>128.01381171719586</v>
      </c>
      <c r="DI67">
        <f t="shared" si="79"/>
        <v>128.01381171719586</v>
      </c>
      <c r="DJ67">
        <f t="shared" si="79"/>
        <v>128.01381171719586</v>
      </c>
      <c r="DK67">
        <f t="shared" si="79"/>
        <v>128.01381171719586</v>
      </c>
      <c r="DL67">
        <f t="shared" si="79"/>
        <v>128.01381171719586</v>
      </c>
      <c r="DM67">
        <f t="shared" si="79"/>
        <v>128.01381171719586</v>
      </c>
      <c r="DN67">
        <f t="shared" si="79"/>
        <v>128.01381171719586</v>
      </c>
      <c r="DO67">
        <f t="shared" si="79"/>
        <v>128.01381171719586</v>
      </c>
      <c r="DP67">
        <f t="shared" si="79"/>
        <v>128.01381171719586</v>
      </c>
      <c r="DQ67">
        <f t="shared" si="79"/>
        <v>128.01381171719586</v>
      </c>
    </row>
    <row r="68" spans="1:121" x14ac:dyDescent="0.25">
      <c r="A68" t="str">
        <f t="shared" si="48"/>
        <v>08_JPN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08_JPN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08_JPN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08_JPN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08_JPN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225.92600820000001</v>
      </c>
      <c r="BL70" t="str">
        <f t="shared" si="50"/>
        <v>08_JPN</v>
      </c>
      <c r="BM70" t="str">
        <f t="shared" si="51"/>
        <v>d_nonenergy_7_x_other_petrol_prod</v>
      </c>
      <c r="BP70">
        <f t="shared" ref="BP70:CW70" si="84">BP$49*BP31</f>
        <v>230.33278267200001</v>
      </c>
      <c r="BQ70">
        <f t="shared" si="84"/>
        <v>225.92600820000001</v>
      </c>
      <c r="BR70">
        <f t="shared" si="84"/>
        <v>222.50059548782218</v>
      </c>
      <c r="BS70">
        <f t="shared" si="84"/>
        <v>202.88963270872927</v>
      </c>
      <c r="BT70">
        <f t="shared" si="84"/>
        <v>202.66917236557825</v>
      </c>
      <c r="BU70">
        <f t="shared" si="84"/>
        <v>202.52747432342957</v>
      </c>
      <c r="BV70">
        <f t="shared" si="84"/>
        <v>202.44622634584911</v>
      </c>
      <c r="BW70">
        <f t="shared" si="84"/>
        <v>202.41412659445507</v>
      </c>
      <c r="BX70">
        <f t="shared" si="84"/>
        <v>202.42146332710757</v>
      </c>
      <c r="BY70">
        <f t="shared" si="84"/>
        <v>202.46034205234349</v>
      </c>
      <c r="BZ70">
        <f t="shared" si="84"/>
        <v>202.51976974462013</v>
      </c>
      <c r="CA70">
        <f t="shared" si="84"/>
        <v>200.43423750514569</v>
      </c>
      <c r="CB70">
        <f t="shared" si="84"/>
        <v>198.36768595929018</v>
      </c>
      <c r="CC70">
        <f t="shared" si="84"/>
        <v>196.29431756178039</v>
      </c>
      <c r="CD70">
        <f t="shared" si="84"/>
        <v>195.56776912910101</v>
      </c>
      <c r="CE70">
        <f t="shared" si="84"/>
        <v>194.73547021063135</v>
      </c>
      <c r="CF70">
        <f t="shared" si="84"/>
        <v>193.80033505520743</v>
      </c>
      <c r="CG70">
        <f t="shared" si="84"/>
        <v>192.76943565675984</v>
      </c>
      <c r="CH70">
        <f t="shared" si="84"/>
        <v>191.64825343043651</v>
      </c>
      <c r="CI70">
        <f t="shared" si="84"/>
        <v>190.44245166212204</v>
      </c>
      <c r="CJ70">
        <f t="shared" si="84"/>
        <v>189.15624108430191</v>
      </c>
      <c r="CK70">
        <f t="shared" si="84"/>
        <v>187.79483349869648</v>
      </c>
      <c r="CL70">
        <f t="shared" si="84"/>
        <v>186.36458369800138</v>
      </c>
      <c r="CM70">
        <f t="shared" si="84"/>
        <v>184.87270031096119</v>
      </c>
      <c r="CN70">
        <f t="shared" si="84"/>
        <v>184.79805085057569</v>
      </c>
      <c r="CO70">
        <f t="shared" si="84"/>
        <v>184.69959164994711</v>
      </c>
      <c r="CP70">
        <f t="shared" si="84"/>
        <v>184.5964741119821</v>
      </c>
      <c r="CQ70">
        <f t="shared" si="84"/>
        <v>184.50497118483327</v>
      </c>
      <c r="CR70">
        <f t="shared" si="84"/>
        <v>184.44092869746126</v>
      </c>
      <c r="CS70">
        <f t="shared" si="84"/>
        <v>183.93033547899824</v>
      </c>
      <c r="CT70">
        <f t="shared" si="84"/>
        <v>183.48290773488546</v>
      </c>
      <c r="CU70">
        <f t="shared" si="84"/>
        <v>183.11891310765833</v>
      </c>
      <c r="CV70">
        <f t="shared" si="84"/>
        <v>182.85085075046064</v>
      </c>
      <c r="CW70">
        <f t="shared" si="84"/>
        <v>182.68931445469482</v>
      </c>
      <c r="CX70">
        <f t="shared" ref="CX70:DQ70" si="85">CX$49*CX31</f>
        <v>182.68931445469482</v>
      </c>
      <c r="CY70">
        <f t="shared" si="85"/>
        <v>182.68931445469482</v>
      </c>
      <c r="CZ70">
        <f t="shared" si="85"/>
        <v>182.68931445469482</v>
      </c>
      <c r="DA70">
        <f t="shared" si="85"/>
        <v>182.68931445469482</v>
      </c>
      <c r="DB70">
        <f t="shared" si="85"/>
        <v>182.68931445469482</v>
      </c>
      <c r="DC70">
        <f t="shared" si="85"/>
        <v>182.68931445469482</v>
      </c>
      <c r="DD70">
        <f t="shared" si="85"/>
        <v>182.68931445469482</v>
      </c>
      <c r="DE70">
        <f t="shared" si="85"/>
        <v>182.68931445469482</v>
      </c>
      <c r="DF70">
        <f t="shared" si="85"/>
        <v>182.68931445469482</v>
      </c>
      <c r="DG70">
        <f t="shared" si="85"/>
        <v>182.68931445469482</v>
      </c>
      <c r="DH70">
        <f t="shared" si="85"/>
        <v>182.68931445469482</v>
      </c>
      <c r="DI70">
        <f t="shared" si="85"/>
        <v>182.68931445469482</v>
      </c>
      <c r="DJ70">
        <f t="shared" si="85"/>
        <v>182.68931445469482</v>
      </c>
      <c r="DK70">
        <f t="shared" si="85"/>
        <v>182.68931445469482</v>
      </c>
      <c r="DL70">
        <f t="shared" si="85"/>
        <v>182.68931445469482</v>
      </c>
      <c r="DM70">
        <f t="shared" si="85"/>
        <v>182.68931445469482</v>
      </c>
      <c r="DN70">
        <f t="shared" si="85"/>
        <v>182.68931445469482</v>
      </c>
      <c r="DO70">
        <f t="shared" si="85"/>
        <v>182.68931445469482</v>
      </c>
      <c r="DP70">
        <f t="shared" si="85"/>
        <v>182.68931445469482</v>
      </c>
      <c r="DQ70">
        <f t="shared" si="85"/>
        <v>182.68931445469482</v>
      </c>
    </row>
    <row r="71" spans="1:121" x14ac:dyDescent="0.25">
      <c r="A71" t="str">
        <f t="shared" si="48"/>
        <v>08_JPN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9.3404995920000005</v>
      </c>
      <c r="BL71" t="str">
        <f t="shared" si="50"/>
        <v>08_JPN</v>
      </c>
      <c r="BM71" t="str">
        <f t="shared" si="51"/>
        <v>d_nonenergy_8_1_natural_gas</v>
      </c>
      <c r="BP71">
        <f t="shared" ref="BP71:CW71" si="86">BP$49*BP32</f>
        <v>9.3733659720000002</v>
      </c>
      <c r="BQ71">
        <f t="shared" si="86"/>
        <v>9.3404995920000005</v>
      </c>
      <c r="BR71">
        <f t="shared" si="86"/>
        <v>9.1988821381466792</v>
      </c>
      <c r="BS71">
        <f t="shared" si="86"/>
        <v>8.3881025767484694</v>
      </c>
      <c r="BT71">
        <f t="shared" si="86"/>
        <v>8.3789880451296419</v>
      </c>
      <c r="BU71">
        <f t="shared" si="86"/>
        <v>8.3731297974873193</v>
      </c>
      <c r="BV71">
        <f t="shared" si="86"/>
        <v>8.3697707477369736</v>
      </c>
      <c r="BW71">
        <f t="shared" si="86"/>
        <v>8.3684436419416368</v>
      </c>
      <c r="BX71">
        <f t="shared" si="86"/>
        <v>8.3687469657992715</v>
      </c>
      <c r="BY71">
        <f t="shared" si="86"/>
        <v>8.3703543359294166</v>
      </c>
      <c r="BZ71">
        <f t="shared" si="86"/>
        <v>8.3728112656998572</v>
      </c>
      <c r="CA71">
        <f t="shared" si="86"/>
        <v>8.2865887312200321</v>
      </c>
      <c r="CB71">
        <f t="shared" si="86"/>
        <v>8.201150918970356</v>
      </c>
      <c r="CC71">
        <f t="shared" si="86"/>
        <v>8.1154312763966594</v>
      </c>
      <c r="CD71">
        <f t="shared" si="86"/>
        <v>8.0853934538676029</v>
      </c>
      <c r="CE71">
        <f t="shared" si="86"/>
        <v>8.0509835699842647</v>
      </c>
      <c r="CF71">
        <f t="shared" si="86"/>
        <v>8.0123221090604311</v>
      </c>
      <c r="CG71">
        <f t="shared" si="86"/>
        <v>7.9697014498131411</v>
      </c>
      <c r="CH71">
        <f t="shared" si="86"/>
        <v>7.9233482113747407</v>
      </c>
      <c r="CI71">
        <f t="shared" si="86"/>
        <v>7.8734965319921528</v>
      </c>
      <c r="CJ71">
        <f t="shared" si="86"/>
        <v>7.8203204967358673</v>
      </c>
      <c r="CK71">
        <f t="shared" si="86"/>
        <v>7.7640355780618027</v>
      </c>
      <c r="CL71">
        <f t="shared" si="86"/>
        <v>7.7049045033073433</v>
      </c>
      <c r="CM71">
        <f t="shared" si="86"/>
        <v>7.6432253001072201</v>
      </c>
      <c r="CN71">
        <f t="shared" si="86"/>
        <v>7.6401390540400715</v>
      </c>
      <c r="CO71">
        <f t="shared" si="86"/>
        <v>7.6360684375996408</v>
      </c>
      <c r="CP71">
        <f t="shared" si="86"/>
        <v>7.6318052306808637</v>
      </c>
      <c r="CQ71">
        <f t="shared" si="86"/>
        <v>7.6280222087060583</v>
      </c>
      <c r="CR71">
        <f t="shared" si="86"/>
        <v>7.6253744886319739</v>
      </c>
      <c r="CS71">
        <f t="shared" si="86"/>
        <v>7.6042649413659067</v>
      </c>
      <c r="CT71">
        <f t="shared" si="86"/>
        <v>7.5857668556668258</v>
      </c>
      <c r="CU71">
        <f t="shared" si="86"/>
        <v>7.5707181603254039</v>
      </c>
      <c r="CV71">
        <f t="shared" si="86"/>
        <v>7.5596356100781605</v>
      </c>
      <c r="CW71">
        <f t="shared" si="86"/>
        <v>7.5529571859484435</v>
      </c>
      <c r="CX71">
        <f t="shared" ref="CX71:DQ71" si="87">CX$49*CX32</f>
        <v>7.5529571859484435</v>
      </c>
      <c r="CY71">
        <f t="shared" si="87"/>
        <v>7.5529571859484435</v>
      </c>
      <c r="CZ71">
        <f t="shared" si="87"/>
        <v>7.5529571859484435</v>
      </c>
      <c r="DA71">
        <f t="shared" si="87"/>
        <v>7.5529571859484435</v>
      </c>
      <c r="DB71">
        <f t="shared" si="87"/>
        <v>7.5529571859484435</v>
      </c>
      <c r="DC71">
        <f t="shared" si="87"/>
        <v>7.5529571859484435</v>
      </c>
      <c r="DD71">
        <f t="shared" si="87"/>
        <v>7.5529571859484435</v>
      </c>
      <c r="DE71">
        <f t="shared" si="87"/>
        <v>7.5529571859484435</v>
      </c>
      <c r="DF71">
        <f t="shared" si="87"/>
        <v>7.5529571859484435</v>
      </c>
      <c r="DG71">
        <f t="shared" si="87"/>
        <v>7.5529571859484435</v>
      </c>
      <c r="DH71">
        <f t="shared" si="87"/>
        <v>7.5529571859484435</v>
      </c>
      <c r="DI71">
        <f t="shared" si="87"/>
        <v>7.5529571859484435</v>
      </c>
      <c r="DJ71">
        <f t="shared" si="87"/>
        <v>7.5529571859484435</v>
      </c>
      <c r="DK71">
        <f t="shared" si="87"/>
        <v>7.5529571859484435</v>
      </c>
      <c r="DL71">
        <f t="shared" si="87"/>
        <v>7.5529571859484435</v>
      </c>
      <c r="DM71">
        <f t="shared" si="87"/>
        <v>7.5529571859484435</v>
      </c>
      <c r="DN71">
        <f t="shared" si="87"/>
        <v>7.5529571859484435</v>
      </c>
      <c r="DO71">
        <f t="shared" si="87"/>
        <v>7.5529571859484435</v>
      </c>
      <c r="DP71">
        <f t="shared" si="87"/>
        <v>7.5529571859484435</v>
      </c>
      <c r="DQ71">
        <f t="shared" si="87"/>
        <v>7.5529571859484435</v>
      </c>
    </row>
    <row r="72" spans="1:121" x14ac:dyDescent="0.25">
      <c r="A72" t="str">
        <f t="shared" si="48"/>
        <v>08_JPN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08_JPN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08_JPN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08_JPN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08_JPN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08_JPN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08_JPN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08_JPN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08_JPN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08_JPN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08_JPN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08_JPN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08_JPN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08_JPN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08_JPN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08_JPN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08_JPN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08_JPN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08_JPN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08_JPN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08_JPN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08_JPN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08_JPN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08_JPN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08_JPN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08_JPN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08_JPN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08_JPN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08_JPN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08_JPN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08_JPN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08_JPN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08_JPN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08_JPN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08_JPN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08_JPN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08_JPN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08_JPN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08_JPN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08_JPN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08_JPN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08_JPN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08_JPN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08_JPN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08_JPN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08_JPN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08_JPN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08_JPN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08_JPN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08_JPN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08_JPN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08_JPN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08_JPN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08_JPN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08_JPN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08_JPN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08_JPN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08_JPN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08_JPN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08_JPN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08_JPN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08_JPN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08_JPN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08_JPN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08_JPN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08_JPN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08_JPN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08_JPN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08_JPN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08_JPN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08_JPN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08_JPN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08_JPN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08_JPN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08_JPN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08_JPN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08_JPN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08_JPN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08_JPN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08_JPN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08_JPN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08_JPN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08_JPN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08_JPN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08_JPN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08_JPN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08_JPN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08_JPN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08_JPN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08_JPN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08_JPN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08_JPN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</f>
        <v>3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09_ROK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</f>
        <v>3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09_ROK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</f>
        <v>3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09_ROK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</f>
        <v>3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7.0507586694616231E-4</v>
      </c>
      <c r="M18" s="33">
        <f t="shared" si="4"/>
        <v>7.0507586694616231E-4</v>
      </c>
      <c r="N18" s="33">
        <f t="shared" si="4"/>
        <v>7.0507586694616231E-4</v>
      </c>
      <c r="O18" s="33">
        <f t="shared" si="4"/>
        <v>7.0507586694616231E-4</v>
      </c>
      <c r="P18" s="33">
        <f t="shared" si="4"/>
        <v>7.0507586694616231E-4</v>
      </c>
      <c r="Q18" s="33">
        <f t="shared" si="4"/>
        <v>7.0507586694616231E-4</v>
      </c>
      <c r="R18" s="33">
        <f t="shared" si="4"/>
        <v>7.0507586694616231E-4</v>
      </c>
      <c r="S18" s="33">
        <f t="shared" si="4"/>
        <v>7.0507586694616231E-4</v>
      </c>
      <c r="T18" s="33">
        <f t="shared" si="4"/>
        <v>7.0507586694616231E-4</v>
      </c>
      <c r="U18" s="33">
        <f t="shared" si="4"/>
        <v>7.0507586694616231E-4</v>
      </c>
      <c r="V18" s="33">
        <f t="shared" si="4"/>
        <v>7.0507586694616231E-4</v>
      </c>
      <c r="W18" s="33">
        <f t="shared" si="4"/>
        <v>7.0507586694616231E-4</v>
      </c>
      <c r="X18" s="33">
        <f t="shared" si="4"/>
        <v>7.0507586694616231E-4</v>
      </c>
      <c r="Y18" s="33">
        <f t="shared" si="4"/>
        <v>7.0507586694616231E-4</v>
      </c>
      <c r="Z18" s="33">
        <f t="shared" si="4"/>
        <v>7.0507586694616231E-4</v>
      </c>
      <c r="AA18" s="33">
        <f t="shared" si="4"/>
        <v>7.0507586694616231E-4</v>
      </c>
      <c r="AB18" s="33">
        <f t="shared" si="4"/>
        <v>7.0507586694616231E-4</v>
      </c>
      <c r="AC18" s="33">
        <f t="shared" si="4"/>
        <v>7.0507586694616231E-4</v>
      </c>
      <c r="AD18" s="33">
        <f t="shared" si="4"/>
        <v>7.0507586694616231E-4</v>
      </c>
      <c r="AE18" s="33">
        <f t="shared" si="4"/>
        <v>7.0507586694616231E-4</v>
      </c>
      <c r="AF18" s="33">
        <f t="shared" si="4"/>
        <v>7.0507586694616231E-4</v>
      </c>
      <c r="AG18" s="33">
        <f t="shared" si="4"/>
        <v>7.0507586694616231E-4</v>
      </c>
      <c r="AH18" s="33">
        <f t="shared" si="4"/>
        <v>7.0507586694616231E-4</v>
      </c>
      <c r="AI18" s="33">
        <f t="shared" si="4"/>
        <v>7.0507586694616231E-4</v>
      </c>
      <c r="AJ18" s="33">
        <f t="shared" si="4"/>
        <v>7.0507586694616231E-4</v>
      </c>
      <c r="AK18" s="33">
        <f t="shared" si="4"/>
        <v>7.0507586694616231E-4</v>
      </c>
      <c r="AL18" s="33">
        <f t="shared" si="4"/>
        <v>7.0507586694616231E-4</v>
      </c>
      <c r="AM18" s="33">
        <f t="shared" si="4"/>
        <v>7.0507586694616231E-4</v>
      </c>
      <c r="AN18" s="33">
        <f t="shared" si="4"/>
        <v>7.0507586694616231E-4</v>
      </c>
      <c r="AO18" s="33">
        <f t="shared" si="4"/>
        <v>7.0507586694616231E-4</v>
      </c>
      <c r="AP18" s="33">
        <f t="shared" si="4"/>
        <v>7.0507586694616231E-4</v>
      </c>
      <c r="AQ18" s="33">
        <f t="shared" ref="AQ18:BK18" si="12">AP18*(1-$G$4)</f>
        <v>7.0507586694616231E-4</v>
      </c>
      <c r="AR18" s="33">
        <f t="shared" si="12"/>
        <v>7.0507586694616231E-4</v>
      </c>
      <c r="AS18" s="33">
        <f t="shared" si="12"/>
        <v>7.0507586694616231E-4</v>
      </c>
      <c r="AT18" s="33">
        <f t="shared" si="12"/>
        <v>7.0507586694616231E-4</v>
      </c>
      <c r="AU18" s="33">
        <f t="shared" si="12"/>
        <v>7.0507586694616231E-4</v>
      </c>
      <c r="AV18" s="33">
        <f t="shared" si="12"/>
        <v>7.0507586694616231E-4</v>
      </c>
      <c r="AW18" s="33">
        <f t="shared" si="12"/>
        <v>7.0507586694616231E-4</v>
      </c>
      <c r="AX18" s="33">
        <f t="shared" si="12"/>
        <v>7.0507586694616231E-4</v>
      </c>
      <c r="AY18" s="33">
        <f t="shared" si="12"/>
        <v>7.0507586694616231E-4</v>
      </c>
      <c r="AZ18" s="33">
        <f t="shared" si="12"/>
        <v>7.0507586694616231E-4</v>
      </c>
      <c r="BA18" s="33">
        <f t="shared" si="12"/>
        <v>7.0507586694616231E-4</v>
      </c>
      <c r="BB18" s="33">
        <f t="shared" si="12"/>
        <v>7.0507586694616231E-4</v>
      </c>
      <c r="BC18" s="33">
        <f t="shared" si="12"/>
        <v>7.0507586694616231E-4</v>
      </c>
      <c r="BD18" s="33">
        <f t="shared" si="12"/>
        <v>7.0507586694616231E-4</v>
      </c>
      <c r="BE18" s="33">
        <f t="shared" si="12"/>
        <v>7.0507586694616231E-4</v>
      </c>
      <c r="BF18" s="33">
        <f t="shared" si="12"/>
        <v>7.0507586694616231E-4</v>
      </c>
      <c r="BG18" s="33">
        <f t="shared" si="12"/>
        <v>7.0507586694616231E-4</v>
      </c>
      <c r="BH18" s="33">
        <f t="shared" si="12"/>
        <v>7.0507586694616231E-4</v>
      </c>
      <c r="BI18" s="33">
        <f t="shared" si="12"/>
        <v>7.0507586694616231E-4</v>
      </c>
      <c r="BJ18" s="33">
        <f t="shared" si="12"/>
        <v>7.0507586694616231E-4</v>
      </c>
      <c r="BK18" s="33">
        <f t="shared" si="12"/>
        <v>7.0507586694616231E-4</v>
      </c>
      <c r="BL18" t="str">
        <f t="shared" si="6"/>
        <v>09_ROK</v>
      </c>
      <c r="BM18" t="str">
        <f t="shared" si="7"/>
        <v>d_nonenergy_2_coal_products</v>
      </c>
      <c r="BP18" s="4">
        <f t="shared" si="8"/>
        <v>21.469994136</v>
      </c>
      <c r="BQ18" s="4">
        <f t="shared" si="9"/>
        <v>21.250019664</v>
      </c>
      <c r="BR18" s="4" cm="1">
        <f t="array" ref="BR18">L18*INDEX(prod_est,$H18+$I18-1,MATCH(BR$14,$BQ$14:$DQ$14,0))</f>
        <v>21.879448960043071</v>
      </c>
      <c r="BS18" s="4" cm="1">
        <f t="array" ref="BS18">M18*INDEX(prod_est,$H18+$I18-1,MATCH(BS$14,$BQ$14:$DQ$14,0))</f>
        <v>21.59673935547098</v>
      </c>
      <c r="BT18" s="4" cm="1">
        <f t="array" ref="BT18">N18*INDEX(prod_est,$H18+$I18-1,MATCH(BT$14,$BQ$14:$DQ$14,0))</f>
        <v>22.156738993142486</v>
      </c>
      <c r="BU18" s="4" cm="1">
        <f t="array" ref="BU18">O18*INDEX(prod_est,$H18+$I18-1,MATCH(BU$14,$BQ$14:$DQ$14,0))</f>
        <v>22.69465639903888</v>
      </c>
      <c r="BV18" s="4" cm="1">
        <f t="array" ref="BV18">P18*INDEX(prod_est,$H18+$I18-1,MATCH(BV$14,$BQ$14:$DQ$14,0))</f>
        <v>23.206340315607001</v>
      </c>
      <c r="BW18" s="4" cm="1">
        <f t="array" ref="BW18">Q18*INDEX(prod_est,$H18+$I18-1,MATCH(BW$14,$BQ$14:$DQ$14,0))</f>
        <v>23.689845036534535</v>
      </c>
      <c r="BX18" s="4" cm="1">
        <f t="array" ref="BX18">R18*INDEX(prod_est,$H18+$I18-1,MATCH(BX$14,$BQ$14:$DQ$14,0))</f>
        <v>24.144038971876327</v>
      </c>
      <c r="BY18" s="4" cm="1">
        <f t="array" ref="BY18">S18*INDEX(prod_est,$H18+$I18-1,MATCH(BY$14,$BQ$14:$DQ$14,0))</f>
        <v>24.567869143402735</v>
      </c>
      <c r="BZ18" s="4" cm="1">
        <f t="array" ref="BZ18">T18*INDEX(prod_est,$H18+$I18-1,MATCH(BZ$14,$BQ$14:$DQ$14,0))</f>
        <v>24.962318562068607</v>
      </c>
      <c r="CA18" s="4" cm="1">
        <f t="array" ref="CA18">U18*INDEX(prod_est,$H18+$I18-1,MATCH(CA$14,$BQ$14:$DQ$14,0))</f>
        <v>25.183787982729331</v>
      </c>
      <c r="CB18" s="4" cm="1">
        <f t="array" ref="CB18">V18*INDEX(prod_est,$H18+$I18-1,MATCH(CB$14,$BQ$14:$DQ$14,0))</f>
        <v>25.376266063871821</v>
      </c>
      <c r="CC18" s="4" cm="1">
        <f t="array" ref="CC18">W18*INDEX(prod_est,$H18+$I18-1,MATCH(CC$14,$BQ$14:$DQ$14,0))</f>
        <v>25.541368205742931</v>
      </c>
      <c r="CD18" s="4" cm="1">
        <f t="array" ref="CD18">X18*INDEX(prod_est,$H18+$I18-1,MATCH(CD$14,$BQ$14:$DQ$14,0))</f>
        <v>25.839916631656838</v>
      </c>
      <c r="CE18" s="4" cm="1">
        <f t="array" ref="CE18">Y18*INDEX(prod_est,$H18+$I18-1,MATCH(CE$14,$BQ$14:$DQ$14,0))</f>
        <v>26.118706333258256</v>
      </c>
      <c r="CF18" s="4" cm="1">
        <f t="array" ref="CF18">Z18*INDEX(prod_est,$H18+$I18-1,MATCH(CF$14,$BQ$14:$DQ$14,0))</f>
        <v>26.381050738530387</v>
      </c>
      <c r="CG18" s="4" cm="1">
        <f t="array" ref="CG18">AA18*INDEX(prod_est,$H18+$I18-1,MATCH(CG$14,$BQ$14:$DQ$14,0))</f>
        <v>26.63003232694091</v>
      </c>
      <c r="CH18" s="4" cm="1">
        <f t="array" ref="CH18">AB18*INDEX(prod_est,$H18+$I18-1,MATCH(CH$14,$BQ$14:$DQ$14,0))</f>
        <v>26.86678664130751</v>
      </c>
      <c r="CI18" s="4" cm="1">
        <f t="array" ref="CI18">AC18*INDEX(prod_est,$H18+$I18-1,MATCH(CI$14,$BQ$14:$DQ$14,0))</f>
        <v>27.094139281360391</v>
      </c>
      <c r="CJ18" s="4" cm="1">
        <f t="array" ref="CJ18">AD18*INDEX(prod_est,$H18+$I18-1,MATCH(CJ$14,$BQ$14:$DQ$14,0))</f>
        <v>27.313851671582938</v>
      </c>
      <c r="CK18" s="4" cm="1">
        <f t="array" ref="CK18">AE18*INDEX(prod_est,$H18+$I18-1,MATCH(CK$14,$BQ$14:$DQ$14,0))</f>
        <v>27.526122171908668</v>
      </c>
      <c r="CL18" s="4" cm="1">
        <f t="array" ref="CL18">AF18*INDEX(prod_est,$H18+$I18-1,MATCH(CL$14,$BQ$14:$DQ$14,0))</f>
        <v>27.731483202137277</v>
      </c>
      <c r="CM18" s="4" cm="1">
        <f t="array" ref="CM18">AG18*INDEX(prod_est,$H18+$I18-1,MATCH(CM$14,$BQ$14:$DQ$14,0))</f>
        <v>27.929594582074785</v>
      </c>
      <c r="CN18" s="4" cm="1">
        <f t="array" ref="CN18">AH18*INDEX(prod_est,$H18+$I18-1,MATCH(CN$14,$BQ$14:$DQ$14,0))</f>
        <v>28.20695638685137</v>
      </c>
      <c r="CO18" s="4" cm="1">
        <f t="array" ref="CO18">AI18*INDEX(prod_est,$H18+$I18-1,MATCH(CO$14,$BQ$14:$DQ$14,0))</f>
        <v>28.477787029693012</v>
      </c>
      <c r="CP18" s="4" cm="1">
        <f t="array" ref="CP18">AJ18*INDEX(prod_est,$H18+$I18-1,MATCH(CP$14,$BQ$14:$DQ$14,0))</f>
        <v>28.741165073041028</v>
      </c>
      <c r="CQ18" s="4" cm="1">
        <f t="array" ref="CQ18">AK18*INDEX(prod_est,$H18+$I18-1,MATCH(CQ$14,$BQ$14:$DQ$14,0))</f>
        <v>28.996321960773948</v>
      </c>
      <c r="CR18" s="4" cm="1">
        <f t="array" ref="CR18">AL18*INDEX(prod_est,$H18+$I18-1,MATCH(CR$14,$BQ$14:$DQ$14,0))</f>
        <v>29.242571881204402</v>
      </c>
      <c r="CS18" s="4" cm="1">
        <f t="array" ref="CS18">AM18*INDEX(prod_est,$H18+$I18-1,MATCH(CS$14,$BQ$14:$DQ$14,0))</f>
        <v>29.419548483676703</v>
      </c>
      <c r="CT18" s="4" cm="1">
        <f t="array" ref="CT18">AN18*INDEX(prod_est,$H18+$I18-1,MATCH(CT$14,$BQ$14:$DQ$14,0))</f>
        <v>29.586895889851316</v>
      </c>
      <c r="CU18" s="4" cm="1">
        <f t="array" ref="CU18">AO18*INDEX(prod_est,$H18+$I18-1,MATCH(CU$14,$BQ$14:$DQ$14,0))</f>
        <v>29.745600571965308</v>
      </c>
      <c r="CV18" s="4" cm="1">
        <f t="array" ref="CV18">AP18*INDEX(prod_est,$H18+$I18-1,MATCH(CV$14,$BQ$14:$DQ$14,0))</f>
        <v>29.895557796325985</v>
      </c>
      <c r="CW18" s="4" cm="1">
        <f t="array" ref="CW18">AQ18*INDEX(prod_est,$H18+$I18-1,MATCH(CW$14,$BQ$14:$DQ$14,0))</f>
        <v>30.037545470486201</v>
      </c>
      <c r="CX18" s="4" cm="1">
        <f t="array" ref="CX18">AR18*INDEX(prod_est,$H18+$I18-1,MATCH(CX$14,$BQ$14:$DQ$14,0))</f>
        <v>30.037545470486201</v>
      </c>
      <c r="CY18" s="4" cm="1">
        <f t="array" ref="CY18">AS18*INDEX(prod_est,$H18+$I18-1,MATCH(CY$14,$BQ$14:$DQ$14,0))</f>
        <v>30.037545470486201</v>
      </c>
      <c r="CZ18" s="4" cm="1">
        <f t="array" ref="CZ18">AT18*INDEX(prod_est,$H18+$I18-1,MATCH(CZ$14,$BQ$14:$DQ$14,0))</f>
        <v>30.037545470486201</v>
      </c>
      <c r="DA18" s="4" cm="1">
        <f t="array" ref="DA18">AU18*INDEX(prod_est,$H18+$I18-1,MATCH(DA$14,$BQ$14:$DQ$14,0))</f>
        <v>30.037545470486201</v>
      </c>
      <c r="DB18" s="4" cm="1">
        <f t="array" ref="DB18">AV18*INDEX(prod_est,$H18+$I18-1,MATCH(DB$14,$BQ$14:$DQ$14,0))</f>
        <v>30.037545470486201</v>
      </c>
      <c r="DC18" s="4" cm="1">
        <f t="array" ref="DC18">AW18*INDEX(prod_est,$H18+$I18-1,MATCH(DC$14,$BQ$14:$DQ$14,0))</f>
        <v>30.037545470486201</v>
      </c>
      <c r="DD18" s="4" cm="1">
        <f t="array" ref="DD18">AX18*INDEX(prod_est,$H18+$I18-1,MATCH(DD$14,$BQ$14:$DQ$14,0))</f>
        <v>30.037545470486201</v>
      </c>
      <c r="DE18" s="4" cm="1">
        <f t="array" ref="DE18">AY18*INDEX(prod_est,$H18+$I18-1,MATCH(DE$14,$BQ$14:$DQ$14,0))</f>
        <v>30.037545470486201</v>
      </c>
      <c r="DF18" s="4" cm="1">
        <f t="array" ref="DF18">AZ18*INDEX(prod_est,$H18+$I18-1,MATCH(DF$14,$BQ$14:$DQ$14,0))</f>
        <v>30.037545470486201</v>
      </c>
      <c r="DG18" s="4" cm="1">
        <f t="array" ref="DG18">BA18*INDEX(prod_est,$H18+$I18-1,MATCH(DG$14,$BQ$14:$DQ$14,0))</f>
        <v>30.037545470486201</v>
      </c>
      <c r="DH18" s="4" cm="1">
        <f t="array" ref="DH18">BB18*INDEX(prod_est,$H18+$I18-1,MATCH(DH$14,$BQ$14:$DQ$14,0))</f>
        <v>30.037545470486201</v>
      </c>
      <c r="DI18" s="4" cm="1">
        <f t="array" ref="DI18">BC18*INDEX(prod_est,$H18+$I18-1,MATCH(DI$14,$BQ$14:$DQ$14,0))</f>
        <v>30.037545470486201</v>
      </c>
      <c r="DJ18" s="4" cm="1">
        <f t="array" ref="DJ18">BD18*INDEX(prod_est,$H18+$I18-1,MATCH(DJ$14,$BQ$14:$DQ$14,0))</f>
        <v>30.037545470486201</v>
      </c>
      <c r="DK18" s="4" cm="1">
        <f t="array" ref="DK18">BE18*INDEX(prod_est,$H18+$I18-1,MATCH(DK$14,$BQ$14:$DQ$14,0))</f>
        <v>30.037545470486201</v>
      </c>
      <c r="DL18" s="4" cm="1">
        <f t="array" ref="DL18">BF18*INDEX(prod_est,$H18+$I18-1,MATCH(DL$14,$BQ$14:$DQ$14,0))</f>
        <v>30.037545470486201</v>
      </c>
      <c r="DM18" s="4" cm="1">
        <f t="array" ref="DM18">BG18*INDEX(prod_est,$H18+$I18-1,MATCH(DM$14,$BQ$14:$DQ$14,0))</f>
        <v>30.037545470486201</v>
      </c>
      <c r="DN18" s="4" cm="1">
        <f t="array" ref="DN18">BH18*INDEX(prod_est,$H18+$I18-1,MATCH(DN$14,$BQ$14:$DQ$14,0))</f>
        <v>30.037545470486201</v>
      </c>
      <c r="DO18" s="4" cm="1">
        <f t="array" ref="DO18">BI18*INDEX(prod_est,$H18+$I18-1,MATCH(DO$14,$BQ$14:$DQ$14,0))</f>
        <v>30.037545470486201</v>
      </c>
      <c r="DP18" s="4" cm="1">
        <f t="array" ref="DP18">BJ18*INDEX(prod_est,$H18+$I18-1,MATCH(DP$14,$BQ$14:$DQ$14,0))</f>
        <v>30.037545470486201</v>
      </c>
      <c r="DQ18" s="4" cm="1">
        <f t="array" ref="DQ18">BK18*INDEX(prod_est,$H18+$I18-1,MATCH(DQ$14,$BQ$14:$DQ$14,0))</f>
        <v>30.037545470486201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</f>
        <v>3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09_ROK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</f>
        <v>3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09_ROK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</f>
        <v>3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09_ROK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</f>
        <v>3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09_ROK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</f>
        <v>3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ref="L23:AP30" si="17">K23*(1-$G$4)</f>
        <v>6.056445525377447E-2</v>
      </c>
      <c r="M23" s="33">
        <f t="shared" si="17"/>
        <v>6.056445525377447E-2</v>
      </c>
      <c r="N23" s="33">
        <f t="shared" si="17"/>
        <v>6.056445525377447E-2</v>
      </c>
      <c r="O23" s="33">
        <f t="shared" si="17"/>
        <v>6.056445525377447E-2</v>
      </c>
      <c r="P23" s="33">
        <f t="shared" si="17"/>
        <v>6.056445525377447E-2</v>
      </c>
      <c r="Q23" s="33">
        <f t="shared" si="17"/>
        <v>6.056445525377447E-2</v>
      </c>
      <c r="R23" s="33">
        <f t="shared" si="17"/>
        <v>6.056445525377447E-2</v>
      </c>
      <c r="S23" s="33">
        <f t="shared" si="17"/>
        <v>6.056445525377447E-2</v>
      </c>
      <c r="T23" s="33">
        <f t="shared" si="17"/>
        <v>6.056445525377447E-2</v>
      </c>
      <c r="U23" s="33">
        <f t="shared" si="17"/>
        <v>6.056445525377447E-2</v>
      </c>
      <c r="V23" s="33">
        <f t="shared" si="17"/>
        <v>6.056445525377447E-2</v>
      </c>
      <c r="W23" s="33">
        <f t="shared" si="17"/>
        <v>6.056445525377447E-2</v>
      </c>
      <c r="X23" s="33">
        <f t="shared" si="17"/>
        <v>6.056445525377447E-2</v>
      </c>
      <c r="Y23" s="33">
        <f t="shared" si="17"/>
        <v>6.056445525377447E-2</v>
      </c>
      <c r="Z23" s="33">
        <f t="shared" si="17"/>
        <v>6.056445525377447E-2</v>
      </c>
      <c r="AA23" s="33">
        <f t="shared" si="17"/>
        <v>6.056445525377447E-2</v>
      </c>
      <c r="AB23" s="33">
        <f t="shared" si="17"/>
        <v>6.056445525377447E-2</v>
      </c>
      <c r="AC23" s="33">
        <f t="shared" si="17"/>
        <v>6.056445525377447E-2</v>
      </c>
      <c r="AD23" s="33">
        <f t="shared" si="17"/>
        <v>6.056445525377447E-2</v>
      </c>
      <c r="AE23" s="33">
        <f t="shared" si="17"/>
        <v>6.056445525377447E-2</v>
      </c>
      <c r="AF23" s="33">
        <f t="shared" si="17"/>
        <v>6.056445525377447E-2</v>
      </c>
      <c r="AG23" s="33">
        <f t="shared" si="17"/>
        <v>6.056445525377447E-2</v>
      </c>
      <c r="AH23" s="33">
        <f t="shared" si="17"/>
        <v>6.056445525377447E-2</v>
      </c>
      <c r="AI23" s="33">
        <f t="shared" si="17"/>
        <v>6.056445525377447E-2</v>
      </c>
      <c r="AJ23" s="33">
        <f t="shared" si="17"/>
        <v>6.056445525377447E-2</v>
      </c>
      <c r="AK23" s="33">
        <f t="shared" si="17"/>
        <v>6.056445525377447E-2</v>
      </c>
      <c r="AL23" s="33">
        <f t="shared" si="17"/>
        <v>6.056445525377447E-2</v>
      </c>
      <c r="AM23" s="33">
        <f t="shared" si="17"/>
        <v>6.056445525377447E-2</v>
      </c>
      <c r="AN23" s="33">
        <f t="shared" si="17"/>
        <v>6.056445525377447E-2</v>
      </c>
      <c r="AO23" s="33">
        <f t="shared" si="17"/>
        <v>6.056445525377447E-2</v>
      </c>
      <c r="AP23" s="33">
        <f t="shared" si="17"/>
        <v>6.056445525377447E-2</v>
      </c>
      <c r="AQ23" s="33">
        <f t="shared" ref="AQ23:BK23" si="18">AP23*(1-$G$4)</f>
        <v>6.056445525377447E-2</v>
      </c>
      <c r="AR23" s="33">
        <f t="shared" si="18"/>
        <v>6.056445525377447E-2</v>
      </c>
      <c r="AS23" s="33">
        <f t="shared" si="18"/>
        <v>6.056445525377447E-2</v>
      </c>
      <c r="AT23" s="33">
        <f t="shared" si="18"/>
        <v>6.056445525377447E-2</v>
      </c>
      <c r="AU23" s="33">
        <f t="shared" si="18"/>
        <v>6.056445525377447E-2</v>
      </c>
      <c r="AV23" s="33">
        <f t="shared" si="18"/>
        <v>6.056445525377447E-2</v>
      </c>
      <c r="AW23" s="33">
        <f t="shared" si="18"/>
        <v>6.056445525377447E-2</v>
      </c>
      <c r="AX23" s="33">
        <f t="shared" si="18"/>
        <v>6.056445525377447E-2</v>
      </c>
      <c r="AY23" s="33">
        <f t="shared" si="18"/>
        <v>6.056445525377447E-2</v>
      </c>
      <c r="AZ23" s="33">
        <f t="shared" si="18"/>
        <v>6.056445525377447E-2</v>
      </c>
      <c r="BA23" s="33">
        <f t="shared" si="18"/>
        <v>6.056445525377447E-2</v>
      </c>
      <c r="BB23" s="33">
        <f t="shared" si="18"/>
        <v>6.056445525377447E-2</v>
      </c>
      <c r="BC23" s="33">
        <f t="shared" si="18"/>
        <v>6.056445525377447E-2</v>
      </c>
      <c r="BD23" s="33">
        <f t="shared" si="18"/>
        <v>6.056445525377447E-2</v>
      </c>
      <c r="BE23" s="33">
        <f t="shared" si="18"/>
        <v>6.056445525377447E-2</v>
      </c>
      <c r="BF23" s="33">
        <f t="shared" si="18"/>
        <v>6.056445525377447E-2</v>
      </c>
      <c r="BG23" s="33">
        <f t="shared" si="18"/>
        <v>6.056445525377447E-2</v>
      </c>
      <c r="BH23" s="33">
        <f t="shared" si="18"/>
        <v>6.056445525377447E-2</v>
      </c>
      <c r="BI23" s="33">
        <f t="shared" si="18"/>
        <v>6.056445525377447E-2</v>
      </c>
      <c r="BJ23" s="33">
        <f t="shared" si="18"/>
        <v>6.056445525377447E-2</v>
      </c>
      <c r="BK23" s="33">
        <f t="shared" si="18"/>
        <v>6.056445525377447E-2</v>
      </c>
      <c r="BL23" t="str">
        <f t="shared" si="6"/>
        <v>09_ROK</v>
      </c>
      <c r="BM23" t="str">
        <f t="shared" si="7"/>
        <v>d_nonenergy_7_3_naphtha</v>
      </c>
      <c r="BP23" s="4">
        <f t="shared" si="8"/>
        <v>1922.0112067319999</v>
      </c>
      <c r="BQ23" s="4">
        <f t="shared" si="9"/>
        <v>1825.329621132001</v>
      </c>
      <c r="BR23" s="4" cm="1">
        <f t="array" ref="BR23">L23*INDEX(prod_est,$H23+$I23-1,MATCH(BR$14,$BQ$14:$DQ$14,0))</f>
        <v>1879.3962034995493</v>
      </c>
      <c r="BS23" s="4" cm="1">
        <f t="array" ref="BS23">M23*INDEX(prod_est,$H23+$I23-1,MATCH(BS$14,$BQ$14:$DQ$14,0))</f>
        <v>1855.1120746580982</v>
      </c>
      <c r="BT23" s="4" cm="1">
        <f t="array" ref="BT23">N23*INDEX(prod_est,$H23+$I23-1,MATCH(BT$14,$BQ$14:$DQ$14,0))</f>
        <v>1903.214803155648</v>
      </c>
      <c r="BU23" s="4" cm="1">
        <f t="array" ref="BU23">O23*INDEX(prod_est,$H23+$I23-1,MATCH(BU$14,$BQ$14:$DQ$14,0))</f>
        <v>1949.4207168550402</v>
      </c>
      <c r="BV23" s="4" cm="1">
        <f t="array" ref="BV23">P23*INDEX(prod_est,$H23+$I23-1,MATCH(BV$14,$BQ$14:$DQ$14,0))</f>
        <v>1993.3732319273399</v>
      </c>
      <c r="BW23" s="4" cm="1">
        <f t="array" ref="BW23">Q23*INDEX(prod_est,$H23+$I23-1,MATCH(BW$14,$BQ$14:$DQ$14,0))</f>
        <v>2034.9052165099868</v>
      </c>
      <c r="BX23" s="4" cm="1">
        <f t="array" ref="BX23">R23*INDEX(prod_est,$H23+$I23-1,MATCH(BX$14,$BQ$14:$DQ$14,0))</f>
        <v>2073.9194695331216</v>
      </c>
      <c r="BY23" s="4" cm="1">
        <f t="array" ref="BY23">S23*INDEX(prod_est,$H23+$I23-1,MATCH(BY$14,$BQ$14:$DQ$14,0))</f>
        <v>2110.3255424991257</v>
      </c>
      <c r="BZ23" s="4" cm="1">
        <f t="array" ref="BZ23">T23*INDEX(prod_est,$H23+$I23-1,MATCH(BZ$14,$BQ$14:$DQ$14,0))</f>
        <v>2144.2078738716882</v>
      </c>
      <c r="CA23" s="4" cm="1">
        <f t="array" ref="CA23">U23*INDEX(prod_est,$H23+$I23-1,MATCH(CA$14,$BQ$14:$DQ$14,0))</f>
        <v>2163.2316065598898</v>
      </c>
      <c r="CB23" s="4" cm="1">
        <f t="array" ref="CB23">V23*INDEX(prod_est,$H23+$I23-1,MATCH(CB$14,$BQ$14:$DQ$14,0))</f>
        <v>2179.7650473982171</v>
      </c>
      <c r="CC23" s="4" cm="1">
        <f t="array" ref="CC23">W23*INDEX(prod_est,$H23+$I23-1,MATCH(CC$14,$BQ$14:$DQ$14,0))</f>
        <v>2193.946955689823</v>
      </c>
      <c r="CD23" s="4" cm="1">
        <f t="array" ref="CD23">X23*INDEX(prod_est,$H23+$I23-1,MATCH(CD$14,$BQ$14:$DQ$14,0))</f>
        <v>2219.5916042021345</v>
      </c>
      <c r="CE23" s="4" cm="1">
        <f t="array" ref="CE23">Y23*INDEX(prod_est,$H23+$I23-1,MATCH(CE$14,$BQ$14:$DQ$14,0))</f>
        <v>2243.5390220608451</v>
      </c>
      <c r="CF23" s="4" cm="1">
        <f t="array" ref="CF23">Z23*INDEX(prod_est,$H23+$I23-1,MATCH(CF$14,$BQ$14:$DQ$14,0))</f>
        <v>2266.0738253905911</v>
      </c>
      <c r="CG23" s="4" cm="1">
        <f t="array" ref="CG23">AA23*INDEX(prod_est,$H23+$I23-1,MATCH(CG$14,$BQ$14:$DQ$14,0))</f>
        <v>2287.4607923500689</v>
      </c>
      <c r="CH23" s="4" cm="1">
        <f t="array" ref="CH23">AB23*INDEX(prod_est,$H23+$I23-1,MATCH(CH$14,$BQ$14:$DQ$14,0))</f>
        <v>2307.7974635521327</v>
      </c>
      <c r="CI23" s="4" cm="1">
        <f t="array" ref="CI23">AC23*INDEX(prod_est,$H23+$I23-1,MATCH(CI$14,$BQ$14:$DQ$14,0))</f>
        <v>2327.3265517550076</v>
      </c>
      <c r="CJ23" s="4" cm="1">
        <f t="array" ref="CJ23">AD23*INDEX(prod_est,$H23+$I23-1,MATCH(CJ$14,$BQ$14:$DQ$14,0))</f>
        <v>2346.1993594203273</v>
      </c>
      <c r="CK23" s="4" cm="1">
        <f t="array" ref="CK23">AE23*INDEX(prod_est,$H23+$I23-1,MATCH(CK$14,$BQ$14:$DQ$14,0))</f>
        <v>2364.4329252270204</v>
      </c>
      <c r="CL23" s="4" cm="1">
        <f t="array" ref="CL23">AF23*INDEX(prod_est,$H23+$I23-1,MATCH(CL$14,$BQ$14:$DQ$14,0))</f>
        <v>2382.0729828565909</v>
      </c>
      <c r="CM23" s="4" cm="1">
        <f t="array" ref="CM23">AG23*INDEX(prod_est,$H23+$I23-1,MATCH(CM$14,$BQ$14:$DQ$14,0))</f>
        <v>2399.0903115838619</v>
      </c>
      <c r="CN23" s="4" cm="1">
        <f t="array" ref="CN23">AH23*INDEX(prod_est,$H23+$I23-1,MATCH(CN$14,$BQ$14:$DQ$14,0))</f>
        <v>2422.9150762680579</v>
      </c>
      <c r="CO23" s="4" cm="1">
        <f t="array" ref="CO23">AI23*INDEX(prod_est,$H23+$I23-1,MATCH(CO$14,$BQ$14:$DQ$14,0))</f>
        <v>2446.1788286083233</v>
      </c>
      <c r="CP23" s="4" cm="1">
        <f t="array" ref="CP23">AJ23*INDEX(prod_est,$H23+$I23-1,MATCH(CP$14,$BQ$14:$DQ$14,0))</f>
        <v>2468.8024191593181</v>
      </c>
      <c r="CQ23" s="4" cm="1">
        <f t="array" ref="CQ23">AK23*INDEX(prod_est,$H23+$I23-1,MATCH(CQ$14,$BQ$14:$DQ$14,0))</f>
        <v>2490.7198306525311</v>
      </c>
      <c r="CR23" s="4" cm="1">
        <f t="array" ref="CR23">AL23*INDEX(prod_est,$H23+$I23-1,MATCH(CR$14,$BQ$14:$DQ$14,0))</f>
        <v>2511.872153383064</v>
      </c>
      <c r="CS23" s="4" cm="1">
        <f t="array" ref="CS23">AM23*INDEX(prod_est,$H23+$I23-1,MATCH(CS$14,$BQ$14:$DQ$14,0))</f>
        <v>2527.0740515388229</v>
      </c>
      <c r="CT23" s="4" cm="1">
        <f t="array" ref="CT23">AN23*INDEX(prod_est,$H23+$I23-1,MATCH(CT$14,$BQ$14:$DQ$14,0))</f>
        <v>2541.4488230609227</v>
      </c>
      <c r="CU23" s="4" cm="1">
        <f t="array" ref="CU23">AO23*INDEX(prod_est,$H23+$I23-1,MATCH(CU$14,$BQ$14:$DQ$14,0))</f>
        <v>2555.0812037295286</v>
      </c>
      <c r="CV23" s="4" cm="1">
        <f t="array" ref="CV23">AP23*INDEX(prod_est,$H23+$I23-1,MATCH(CV$14,$BQ$14:$DQ$14,0))</f>
        <v>2567.9621971524189</v>
      </c>
      <c r="CW23" s="4" cm="1">
        <f t="array" ref="CW23">AQ23*INDEX(prod_est,$H23+$I23-1,MATCH(CW$14,$BQ$14:$DQ$14,0))</f>
        <v>2580.1586238653481</v>
      </c>
      <c r="CX23" s="4" cm="1">
        <f t="array" ref="CX23">AR23*INDEX(prod_est,$H23+$I23-1,MATCH(CX$14,$BQ$14:$DQ$14,0))</f>
        <v>2580.1586238653481</v>
      </c>
      <c r="CY23" s="4" cm="1">
        <f t="array" ref="CY23">AS23*INDEX(prod_est,$H23+$I23-1,MATCH(CY$14,$BQ$14:$DQ$14,0))</f>
        <v>2580.1586238653481</v>
      </c>
      <c r="CZ23" s="4" cm="1">
        <f t="array" ref="CZ23">AT23*INDEX(prod_est,$H23+$I23-1,MATCH(CZ$14,$BQ$14:$DQ$14,0))</f>
        <v>2580.1586238653481</v>
      </c>
      <c r="DA23" s="4" cm="1">
        <f t="array" ref="DA23">AU23*INDEX(prod_est,$H23+$I23-1,MATCH(DA$14,$BQ$14:$DQ$14,0))</f>
        <v>2580.1586238653481</v>
      </c>
      <c r="DB23" s="4" cm="1">
        <f t="array" ref="DB23">AV23*INDEX(prod_est,$H23+$I23-1,MATCH(DB$14,$BQ$14:$DQ$14,0))</f>
        <v>2580.1586238653481</v>
      </c>
      <c r="DC23" s="4" cm="1">
        <f t="array" ref="DC23">AW23*INDEX(prod_est,$H23+$I23-1,MATCH(DC$14,$BQ$14:$DQ$14,0))</f>
        <v>2580.1586238653481</v>
      </c>
      <c r="DD23" s="4" cm="1">
        <f t="array" ref="DD23">AX23*INDEX(prod_est,$H23+$I23-1,MATCH(DD$14,$BQ$14:$DQ$14,0))</f>
        <v>2580.1586238653481</v>
      </c>
      <c r="DE23" s="4" cm="1">
        <f t="array" ref="DE23">AY23*INDEX(prod_est,$H23+$I23-1,MATCH(DE$14,$BQ$14:$DQ$14,0))</f>
        <v>2580.1586238653481</v>
      </c>
      <c r="DF23" s="4" cm="1">
        <f t="array" ref="DF23">AZ23*INDEX(prod_est,$H23+$I23-1,MATCH(DF$14,$BQ$14:$DQ$14,0))</f>
        <v>2580.1586238653481</v>
      </c>
      <c r="DG23" s="4" cm="1">
        <f t="array" ref="DG23">BA23*INDEX(prod_est,$H23+$I23-1,MATCH(DG$14,$BQ$14:$DQ$14,0))</f>
        <v>2580.1586238653481</v>
      </c>
      <c r="DH23" s="4" cm="1">
        <f t="array" ref="DH23">BB23*INDEX(prod_est,$H23+$I23-1,MATCH(DH$14,$BQ$14:$DQ$14,0))</f>
        <v>2580.1586238653481</v>
      </c>
      <c r="DI23" s="4" cm="1">
        <f t="array" ref="DI23">BC23*INDEX(prod_est,$H23+$I23-1,MATCH(DI$14,$BQ$14:$DQ$14,0))</f>
        <v>2580.1586238653481</v>
      </c>
      <c r="DJ23" s="4" cm="1">
        <f t="array" ref="DJ23">BD23*INDEX(prod_est,$H23+$I23-1,MATCH(DJ$14,$BQ$14:$DQ$14,0))</f>
        <v>2580.1586238653481</v>
      </c>
      <c r="DK23" s="4" cm="1">
        <f t="array" ref="DK23">BE23*INDEX(prod_est,$H23+$I23-1,MATCH(DK$14,$BQ$14:$DQ$14,0))</f>
        <v>2580.1586238653481</v>
      </c>
      <c r="DL23" s="4" cm="1">
        <f t="array" ref="DL23">BF23*INDEX(prod_est,$H23+$I23-1,MATCH(DL$14,$BQ$14:$DQ$14,0))</f>
        <v>2580.1586238653481</v>
      </c>
      <c r="DM23" s="4" cm="1">
        <f t="array" ref="DM23">BG23*INDEX(prod_est,$H23+$I23-1,MATCH(DM$14,$BQ$14:$DQ$14,0))</f>
        <v>2580.1586238653481</v>
      </c>
      <c r="DN23" s="4" cm="1">
        <f t="array" ref="DN23">BH23*INDEX(prod_est,$H23+$I23-1,MATCH(DN$14,$BQ$14:$DQ$14,0))</f>
        <v>2580.1586238653481</v>
      </c>
      <c r="DO23" s="4" cm="1">
        <f t="array" ref="DO23">BI23*INDEX(prod_est,$H23+$I23-1,MATCH(DO$14,$BQ$14:$DQ$14,0))</f>
        <v>2580.1586238653481</v>
      </c>
      <c r="DP23" s="4" cm="1">
        <f t="array" ref="DP23">BJ23*INDEX(prod_est,$H23+$I23-1,MATCH(DP$14,$BQ$14:$DQ$14,0))</f>
        <v>2580.1586238653481</v>
      </c>
      <c r="DQ23" s="4" cm="1">
        <f t="array" ref="DQ23">BK23*INDEX(prod_est,$H23+$I23-1,MATCH(DQ$14,$BQ$14:$DQ$14,0))</f>
        <v>2580.1586238653481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</f>
        <v>3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09_ROK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</f>
        <v>3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09_ROK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</f>
        <v>3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09_ROK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</f>
        <v>3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09_ROK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</f>
        <v>3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17"/>
        <v>4.9063277127337577E-3</v>
      </c>
      <c r="M28" s="33">
        <f t="shared" si="17"/>
        <v>4.9063277127337577E-3</v>
      </c>
      <c r="N28" s="33">
        <f t="shared" si="17"/>
        <v>4.9063277127337577E-3</v>
      </c>
      <c r="O28" s="33">
        <f t="shared" si="17"/>
        <v>4.9063277127337577E-3</v>
      </c>
      <c r="P28" s="33">
        <f t="shared" si="17"/>
        <v>4.9063277127337577E-3</v>
      </c>
      <c r="Q28" s="33">
        <f t="shared" si="17"/>
        <v>4.9063277127337577E-3</v>
      </c>
      <c r="R28" s="33">
        <f t="shared" si="17"/>
        <v>4.9063277127337577E-3</v>
      </c>
      <c r="S28" s="33">
        <f t="shared" si="17"/>
        <v>4.9063277127337577E-3</v>
      </c>
      <c r="T28" s="33">
        <f t="shared" si="17"/>
        <v>4.9063277127337577E-3</v>
      </c>
      <c r="U28" s="33">
        <f t="shared" si="17"/>
        <v>4.9063277127337577E-3</v>
      </c>
      <c r="V28" s="33">
        <f t="shared" si="17"/>
        <v>4.9063277127337577E-3</v>
      </c>
      <c r="W28" s="33">
        <f t="shared" si="17"/>
        <v>4.9063277127337577E-3</v>
      </c>
      <c r="X28" s="33">
        <f t="shared" si="17"/>
        <v>4.9063277127337577E-3</v>
      </c>
      <c r="Y28" s="33">
        <f t="shared" si="17"/>
        <v>4.9063277127337577E-3</v>
      </c>
      <c r="Z28" s="33">
        <f t="shared" si="17"/>
        <v>4.9063277127337577E-3</v>
      </c>
      <c r="AA28" s="33">
        <f t="shared" si="17"/>
        <v>4.9063277127337577E-3</v>
      </c>
      <c r="AB28" s="33">
        <f t="shared" si="17"/>
        <v>4.9063277127337577E-3</v>
      </c>
      <c r="AC28" s="33">
        <f t="shared" si="17"/>
        <v>4.9063277127337577E-3</v>
      </c>
      <c r="AD28" s="33">
        <f t="shared" si="17"/>
        <v>4.9063277127337577E-3</v>
      </c>
      <c r="AE28" s="33">
        <f t="shared" si="17"/>
        <v>4.9063277127337577E-3</v>
      </c>
      <c r="AF28" s="33">
        <f t="shared" si="17"/>
        <v>4.9063277127337577E-3</v>
      </c>
      <c r="AG28" s="33">
        <f t="shared" si="17"/>
        <v>4.9063277127337577E-3</v>
      </c>
      <c r="AH28" s="33">
        <f t="shared" si="17"/>
        <v>4.9063277127337577E-3</v>
      </c>
      <c r="AI28" s="33">
        <f t="shared" si="17"/>
        <v>4.9063277127337577E-3</v>
      </c>
      <c r="AJ28" s="33">
        <f t="shared" si="17"/>
        <v>4.9063277127337577E-3</v>
      </c>
      <c r="AK28" s="33">
        <f t="shared" si="17"/>
        <v>4.9063277127337577E-3</v>
      </c>
      <c r="AL28" s="33">
        <f t="shared" si="17"/>
        <v>4.9063277127337577E-3</v>
      </c>
      <c r="AM28" s="33">
        <f t="shared" si="17"/>
        <v>4.9063277127337577E-3</v>
      </c>
      <c r="AN28" s="33">
        <f t="shared" si="17"/>
        <v>4.9063277127337577E-3</v>
      </c>
      <c r="AO28" s="33">
        <f t="shared" si="17"/>
        <v>4.9063277127337577E-3</v>
      </c>
      <c r="AP28" s="33">
        <f t="shared" si="17"/>
        <v>4.9063277127337577E-3</v>
      </c>
      <c r="AQ28" s="33">
        <f t="shared" ref="AQ28:BK28" si="23">AP28*(1-$G$4)</f>
        <v>4.9063277127337577E-3</v>
      </c>
      <c r="AR28" s="33">
        <f t="shared" si="23"/>
        <v>4.9063277127337577E-3</v>
      </c>
      <c r="AS28" s="33">
        <f t="shared" si="23"/>
        <v>4.9063277127337577E-3</v>
      </c>
      <c r="AT28" s="33">
        <f t="shared" si="23"/>
        <v>4.9063277127337577E-3</v>
      </c>
      <c r="AU28" s="33">
        <f t="shared" si="23"/>
        <v>4.9063277127337577E-3</v>
      </c>
      <c r="AV28" s="33">
        <f t="shared" si="23"/>
        <v>4.9063277127337577E-3</v>
      </c>
      <c r="AW28" s="33">
        <f t="shared" si="23"/>
        <v>4.9063277127337577E-3</v>
      </c>
      <c r="AX28" s="33">
        <f t="shared" si="23"/>
        <v>4.9063277127337577E-3</v>
      </c>
      <c r="AY28" s="33">
        <f t="shared" si="23"/>
        <v>4.9063277127337577E-3</v>
      </c>
      <c r="AZ28" s="33">
        <f t="shared" si="23"/>
        <v>4.9063277127337577E-3</v>
      </c>
      <c r="BA28" s="33">
        <f t="shared" si="23"/>
        <v>4.9063277127337577E-3</v>
      </c>
      <c r="BB28" s="33">
        <f t="shared" si="23"/>
        <v>4.9063277127337577E-3</v>
      </c>
      <c r="BC28" s="33">
        <f t="shared" si="23"/>
        <v>4.9063277127337577E-3</v>
      </c>
      <c r="BD28" s="33">
        <f t="shared" si="23"/>
        <v>4.9063277127337577E-3</v>
      </c>
      <c r="BE28" s="33">
        <f t="shared" si="23"/>
        <v>4.9063277127337577E-3</v>
      </c>
      <c r="BF28" s="33">
        <f t="shared" si="23"/>
        <v>4.9063277127337577E-3</v>
      </c>
      <c r="BG28" s="33">
        <f t="shared" si="23"/>
        <v>4.9063277127337577E-3</v>
      </c>
      <c r="BH28" s="33">
        <f t="shared" si="23"/>
        <v>4.9063277127337577E-3</v>
      </c>
      <c r="BI28" s="33">
        <f t="shared" si="23"/>
        <v>4.9063277127337577E-3</v>
      </c>
      <c r="BJ28" s="33">
        <f t="shared" si="23"/>
        <v>4.9063277127337577E-3</v>
      </c>
      <c r="BK28" s="33">
        <f t="shared" si="23"/>
        <v>4.9063277127337577E-3</v>
      </c>
      <c r="BL28" t="str">
        <f t="shared" si="6"/>
        <v>09_ROK</v>
      </c>
      <c r="BM28" t="str">
        <f t="shared" si="7"/>
        <v>d_nonenergy_7_9_lpg</v>
      </c>
      <c r="BP28" s="4">
        <f t="shared" si="8"/>
        <v>108.9468162</v>
      </c>
      <c r="BQ28" s="4">
        <f t="shared" si="9"/>
        <v>147.869988552</v>
      </c>
      <c r="BR28" s="4" cm="1">
        <f t="array" ref="BR28">L28*INDEX(prod_est,$H28+$I28-1,MATCH(BR$14,$BQ$14:$DQ$14,0))</f>
        <v>152.24992345426551</v>
      </c>
      <c r="BS28" s="4" cm="1">
        <f t="array" ref="BS28">M28*INDEX(prod_est,$H28+$I28-1,MATCH(BS$14,$BQ$14:$DQ$14,0))</f>
        <v>150.28266569862041</v>
      </c>
      <c r="BT28" s="4" cm="1">
        <f t="array" ref="BT28">N28*INDEX(prod_est,$H28+$I28-1,MATCH(BT$14,$BQ$14:$DQ$14,0))</f>
        <v>154.1794686814381</v>
      </c>
      <c r="BU28" s="4" cm="1">
        <f t="array" ref="BU28">O28*INDEX(prod_est,$H28+$I28-1,MATCH(BU$14,$BQ$14:$DQ$14,0))</f>
        <v>157.92261066010525</v>
      </c>
      <c r="BV28" s="4" cm="1">
        <f t="array" ref="BV28">P28*INDEX(prod_est,$H28+$I28-1,MATCH(BV$14,$BQ$14:$DQ$14,0))</f>
        <v>161.48320477161809</v>
      </c>
      <c r="BW28" s="4" cm="1">
        <f t="array" ref="BW28">Q28*INDEX(prod_est,$H28+$I28-1,MATCH(BW$14,$BQ$14:$DQ$14,0))</f>
        <v>164.84771166049947</v>
      </c>
      <c r="BX28" s="4" cm="1">
        <f t="array" ref="BX28">R28*INDEX(prod_est,$H28+$I28-1,MATCH(BX$14,$BQ$14:$DQ$14,0))</f>
        <v>168.00825706616598</v>
      </c>
      <c r="BY28" s="4" cm="1">
        <f t="array" ref="BY28">S28*INDEX(prod_est,$H28+$I28-1,MATCH(BY$14,$BQ$14:$DQ$14,0))</f>
        <v>170.95751375404453</v>
      </c>
      <c r="BZ28" s="4" cm="1">
        <f t="array" ref="BZ28">T28*INDEX(prod_est,$H28+$I28-1,MATCH(BZ$14,$BQ$14:$DQ$14,0))</f>
        <v>173.70232208574117</v>
      </c>
      <c r="CA28" s="4" cm="1">
        <f t="array" ref="CA28">U28*INDEX(prod_est,$H28+$I28-1,MATCH(CA$14,$BQ$14:$DQ$14,0))</f>
        <v>175.24343504542469</v>
      </c>
      <c r="CB28" s="4" cm="1">
        <f t="array" ref="CB28">V28*INDEX(prod_est,$H28+$I28-1,MATCH(CB$14,$BQ$14:$DQ$14,0))</f>
        <v>176.58280941331142</v>
      </c>
      <c r="CC28" s="4" cm="1">
        <f t="array" ref="CC28">W28*INDEX(prod_est,$H28+$I28-1,MATCH(CC$14,$BQ$14:$DQ$14,0))</f>
        <v>177.73168608328228</v>
      </c>
      <c r="CD28" s="4" cm="1">
        <f t="array" ref="CD28">X28*INDEX(prod_est,$H28+$I28-1,MATCH(CD$14,$BQ$14:$DQ$14,0))</f>
        <v>179.80915956425491</v>
      </c>
      <c r="CE28" s="4" cm="1">
        <f t="array" ref="CE28">Y28*INDEX(prod_est,$H28+$I28-1,MATCH(CE$14,$BQ$14:$DQ$14,0))</f>
        <v>181.74914035655775</v>
      </c>
      <c r="CF28" s="4" cm="1">
        <f t="array" ref="CF28">Z28*INDEX(prod_est,$H28+$I28-1,MATCH(CF$14,$BQ$14:$DQ$14,0))</f>
        <v>183.5746852180522</v>
      </c>
      <c r="CG28" s="4" cm="1">
        <f t="array" ref="CG28">AA28*INDEX(prod_est,$H28+$I28-1,MATCH(CG$14,$BQ$14:$DQ$14,0))</f>
        <v>185.3072438325882</v>
      </c>
      <c r="CH28" s="4" cm="1">
        <f t="array" ref="CH28">AB28*INDEX(prod_est,$H28+$I28-1,MATCH(CH$14,$BQ$14:$DQ$14,0))</f>
        <v>186.95471796713383</v>
      </c>
      <c r="CI28" s="4" cm="1">
        <f t="array" ref="CI28">AC28*INDEX(prod_est,$H28+$I28-1,MATCH(CI$14,$BQ$14:$DQ$14,0))</f>
        <v>188.53676978701239</v>
      </c>
      <c r="CJ28" s="4" cm="1">
        <f t="array" ref="CJ28">AD28*INDEX(prod_est,$H28+$I28-1,MATCH(CJ$14,$BQ$14:$DQ$14,0))</f>
        <v>190.0656563076202</v>
      </c>
      <c r="CK28" s="4" cm="1">
        <f t="array" ref="CK28">AE28*INDEX(prod_est,$H28+$I28-1,MATCH(CK$14,$BQ$14:$DQ$14,0))</f>
        <v>191.54275783267286</v>
      </c>
      <c r="CL28" s="4" cm="1">
        <f t="array" ref="CL28">AF28*INDEX(prod_est,$H28+$I28-1,MATCH(CL$14,$BQ$14:$DQ$14,0))</f>
        <v>192.97177924860952</v>
      </c>
      <c r="CM28" s="4" cm="1">
        <f t="array" ref="CM28">AG28*INDEX(prod_est,$H28+$I28-1,MATCH(CM$14,$BQ$14:$DQ$14,0))</f>
        <v>194.35035338390827</v>
      </c>
      <c r="CN28" s="4" cm="1">
        <f t="array" ref="CN28">AH28*INDEX(prod_est,$H28+$I28-1,MATCH(CN$14,$BQ$14:$DQ$14,0))</f>
        <v>196.2803980401284</v>
      </c>
      <c r="CO28" s="4" cm="1">
        <f t="array" ref="CO28">AI28*INDEX(prod_est,$H28+$I28-1,MATCH(CO$14,$BQ$14:$DQ$14,0))</f>
        <v>198.16499507531938</v>
      </c>
      <c r="CP28" s="4" cm="1">
        <f t="array" ref="CP28">AJ28*INDEX(prod_est,$H28+$I28-1,MATCH(CP$14,$BQ$14:$DQ$14,0))</f>
        <v>199.99773259135554</v>
      </c>
      <c r="CQ28" s="4" cm="1">
        <f t="array" ref="CQ28">AK28*INDEX(prod_est,$H28+$I28-1,MATCH(CQ$14,$BQ$14:$DQ$14,0))</f>
        <v>201.77326252801484</v>
      </c>
      <c r="CR28" s="4" cm="1">
        <f t="array" ref="CR28">AL28*INDEX(prod_est,$H28+$I28-1,MATCH(CR$14,$BQ$14:$DQ$14,0))</f>
        <v>203.48681260894347</v>
      </c>
      <c r="CS28" s="4" cm="1">
        <f t="array" ref="CS28">AM28*INDEX(prod_est,$H28+$I28-1,MATCH(CS$14,$BQ$14:$DQ$14,0))</f>
        <v>204.71831867789481</v>
      </c>
      <c r="CT28" s="4" cm="1">
        <f t="array" ref="CT28">AN28*INDEX(prod_est,$H28+$I28-1,MATCH(CT$14,$BQ$14:$DQ$14,0))</f>
        <v>205.88281920196579</v>
      </c>
      <c r="CU28" s="4" cm="1">
        <f t="array" ref="CU28">AO28*INDEX(prod_est,$H28+$I28-1,MATCH(CU$14,$BQ$14:$DQ$14,0))</f>
        <v>206.9871786283762</v>
      </c>
      <c r="CV28" s="4" cm="1">
        <f t="array" ref="CV28">AP28*INDEX(prod_est,$H28+$I28-1,MATCH(CV$14,$BQ$14:$DQ$14,0))</f>
        <v>208.030668159215</v>
      </c>
      <c r="CW28" s="4" cm="1">
        <f t="array" ref="CW28">AQ28*INDEX(prod_est,$H28+$I28-1,MATCH(CW$14,$BQ$14:$DQ$14,0))</f>
        <v>209.01870092739946</v>
      </c>
      <c r="CX28" s="4" cm="1">
        <f t="array" ref="CX28">AR28*INDEX(prod_est,$H28+$I28-1,MATCH(CX$14,$BQ$14:$DQ$14,0))</f>
        <v>209.01870092739946</v>
      </c>
      <c r="CY28" s="4" cm="1">
        <f t="array" ref="CY28">AS28*INDEX(prod_est,$H28+$I28-1,MATCH(CY$14,$BQ$14:$DQ$14,0))</f>
        <v>209.01870092739946</v>
      </c>
      <c r="CZ28" s="4" cm="1">
        <f t="array" ref="CZ28">AT28*INDEX(prod_est,$H28+$I28-1,MATCH(CZ$14,$BQ$14:$DQ$14,0))</f>
        <v>209.01870092739946</v>
      </c>
      <c r="DA28" s="4" cm="1">
        <f t="array" ref="DA28">AU28*INDEX(prod_est,$H28+$I28-1,MATCH(DA$14,$BQ$14:$DQ$14,0))</f>
        <v>209.01870092739946</v>
      </c>
      <c r="DB28" s="4" cm="1">
        <f t="array" ref="DB28">AV28*INDEX(prod_est,$H28+$I28-1,MATCH(DB$14,$BQ$14:$DQ$14,0))</f>
        <v>209.01870092739946</v>
      </c>
      <c r="DC28" s="4" cm="1">
        <f t="array" ref="DC28">AW28*INDEX(prod_est,$H28+$I28-1,MATCH(DC$14,$BQ$14:$DQ$14,0))</f>
        <v>209.01870092739946</v>
      </c>
      <c r="DD28" s="4" cm="1">
        <f t="array" ref="DD28">AX28*INDEX(prod_est,$H28+$I28-1,MATCH(DD$14,$BQ$14:$DQ$14,0))</f>
        <v>209.01870092739946</v>
      </c>
      <c r="DE28" s="4" cm="1">
        <f t="array" ref="DE28">AY28*INDEX(prod_est,$H28+$I28-1,MATCH(DE$14,$BQ$14:$DQ$14,0))</f>
        <v>209.01870092739946</v>
      </c>
      <c r="DF28" s="4" cm="1">
        <f t="array" ref="DF28">AZ28*INDEX(prod_est,$H28+$I28-1,MATCH(DF$14,$BQ$14:$DQ$14,0))</f>
        <v>209.01870092739946</v>
      </c>
      <c r="DG28" s="4" cm="1">
        <f t="array" ref="DG28">BA28*INDEX(prod_est,$H28+$I28-1,MATCH(DG$14,$BQ$14:$DQ$14,0))</f>
        <v>209.01870092739946</v>
      </c>
      <c r="DH28" s="4" cm="1">
        <f t="array" ref="DH28">BB28*INDEX(prod_est,$H28+$I28-1,MATCH(DH$14,$BQ$14:$DQ$14,0))</f>
        <v>209.01870092739946</v>
      </c>
      <c r="DI28" s="4" cm="1">
        <f t="array" ref="DI28">BC28*INDEX(prod_est,$H28+$I28-1,MATCH(DI$14,$BQ$14:$DQ$14,0))</f>
        <v>209.01870092739946</v>
      </c>
      <c r="DJ28" s="4" cm="1">
        <f t="array" ref="DJ28">BD28*INDEX(prod_est,$H28+$I28-1,MATCH(DJ$14,$BQ$14:$DQ$14,0))</f>
        <v>209.01870092739946</v>
      </c>
      <c r="DK28" s="4" cm="1">
        <f t="array" ref="DK28">BE28*INDEX(prod_est,$H28+$I28-1,MATCH(DK$14,$BQ$14:$DQ$14,0))</f>
        <v>209.01870092739946</v>
      </c>
      <c r="DL28" s="4" cm="1">
        <f t="array" ref="DL28">BF28*INDEX(prod_est,$H28+$I28-1,MATCH(DL$14,$BQ$14:$DQ$14,0))</f>
        <v>209.01870092739946</v>
      </c>
      <c r="DM28" s="4" cm="1">
        <f t="array" ref="DM28">BG28*INDEX(prod_est,$H28+$I28-1,MATCH(DM$14,$BQ$14:$DQ$14,0))</f>
        <v>209.01870092739946</v>
      </c>
      <c r="DN28" s="4" cm="1">
        <f t="array" ref="DN28">BH28*INDEX(prod_est,$H28+$I28-1,MATCH(DN$14,$BQ$14:$DQ$14,0))</f>
        <v>209.01870092739946</v>
      </c>
      <c r="DO28" s="4" cm="1">
        <f t="array" ref="DO28">BI28*INDEX(prod_est,$H28+$I28-1,MATCH(DO$14,$BQ$14:$DQ$14,0))</f>
        <v>209.01870092739946</v>
      </c>
      <c r="DP28" s="4" cm="1">
        <f t="array" ref="DP28">BJ28*INDEX(prod_est,$H28+$I28-1,MATCH(DP$14,$BQ$14:$DQ$14,0))</f>
        <v>209.01870092739946</v>
      </c>
      <c r="DQ28" s="4" cm="1">
        <f t="array" ref="DQ28">BK28*INDEX(prod_est,$H28+$I28-1,MATCH(DQ$14,$BQ$14:$DQ$14,0))</f>
        <v>209.01870092739946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</f>
        <v>3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09_ROK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</f>
        <v>3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09_ROK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</f>
        <v>3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ref="L31:AQ35" si="26">K31*(1-$G$4)</f>
        <v>4.422089895722639E-3</v>
      </c>
      <c r="M31" s="33">
        <f t="shared" si="26"/>
        <v>4.422089895722639E-3</v>
      </c>
      <c r="N31" s="33">
        <f t="shared" si="26"/>
        <v>4.422089895722639E-3</v>
      </c>
      <c r="O31" s="33">
        <f t="shared" si="26"/>
        <v>4.422089895722639E-3</v>
      </c>
      <c r="P31" s="33">
        <f t="shared" si="26"/>
        <v>4.422089895722639E-3</v>
      </c>
      <c r="Q31" s="33">
        <f t="shared" si="26"/>
        <v>4.422089895722639E-3</v>
      </c>
      <c r="R31" s="33">
        <f t="shared" si="26"/>
        <v>4.422089895722639E-3</v>
      </c>
      <c r="S31" s="33">
        <f t="shared" si="26"/>
        <v>4.422089895722639E-3</v>
      </c>
      <c r="T31" s="33">
        <f t="shared" si="26"/>
        <v>4.422089895722639E-3</v>
      </c>
      <c r="U31" s="33">
        <f t="shared" si="26"/>
        <v>4.422089895722639E-3</v>
      </c>
      <c r="V31" s="33">
        <f t="shared" si="26"/>
        <v>4.422089895722639E-3</v>
      </c>
      <c r="W31" s="33">
        <f t="shared" si="26"/>
        <v>4.422089895722639E-3</v>
      </c>
      <c r="X31" s="33">
        <f t="shared" si="26"/>
        <v>4.422089895722639E-3</v>
      </c>
      <c r="Y31" s="33">
        <f t="shared" si="26"/>
        <v>4.422089895722639E-3</v>
      </c>
      <c r="Z31" s="33">
        <f t="shared" si="26"/>
        <v>4.422089895722639E-3</v>
      </c>
      <c r="AA31" s="33">
        <f t="shared" si="26"/>
        <v>4.422089895722639E-3</v>
      </c>
      <c r="AB31" s="33">
        <f t="shared" si="26"/>
        <v>4.422089895722639E-3</v>
      </c>
      <c r="AC31" s="33">
        <f t="shared" si="26"/>
        <v>4.422089895722639E-3</v>
      </c>
      <c r="AD31" s="33">
        <f t="shared" si="26"/>
        <v>4.422089895722639E-3</v>
      </c>
      <c r="AE31" s="33">
        <f t="shared" si="26"/>
        <v>4.422089895722639E-3</v>
      </c>
      <c r="AF31" s="33">
        <f t="shared" si="26"/>
        <v>4.422089895722639E-3</v>
      </c>
      <c r="AG31" s="33">
        <f t="shared" si="26"/>
        <v>4.422089895722639E-3</v>
      </c>
      <c r="AH31" s="33">
        <f t="shared" si="26"/>
        <v>4.422089895722639E-3</v>
      </c>
      <c r="AI31" s="33">
        <f t="shared" si="26"/>
        <v>4.422089895722639E-3</v>
      </c>
      <c r="AJ31" s="33">
        <f t="shared" si="26"/>
        <v>4.422089895722639E-3</v>
      </c>
      <c r="AK31" s="33">
        <f t="shared" si="26"/>
        <v>4.422089895722639E-3</v>
      </c>
      <c r="AL31" s="33">
        <f t="shared" si="26"/>
        <v>4.422089895722639E-3</v>
      </c>
      <c r="AM31" s="33">
        <f t="shared" si="26"/>
        <v>4.422089895722639E-3</v>
      </c>
      <c r="AN31" s="33">
        <f t="shared" si="26"/>
        <v>4.422089895722639E-3</v>
      </c>
      <c r="AO31" s="33">
        <f t="shared" si="26"/>
        <v>4.422089895722639E-3</v>
      </c>
      <c r="AP31" s="33">
        <f t="shared" si="26"/>
        <v>4.422089895722639E-3</v>
      </c>
      <c r="AQ31" s="33">
        <f t="shared" si="26"/>
        <v>4.422089895722639E-3</v>
      </c>
      <c r="AR31" s="33">
        <f t="shared" ref="AR31:BK31" si="27">AQ31*(1-$G$4)</f>
        <v>4.422089895722639E-3</v>
      </c>
      <c r="AS31" s="33">
        <f t="shared" si="27"/>
        <v>4.422089895722639E-3</v>
      </c>
      <c r="AT31" s="33">
        <f t="shared" si="27"/>
        <v>4.422089895722639E-3</v>
      </c>
      <c r="AU31" s="33">
        <f t="shared" si="27"/>
        <v>4.422089895722639E-3</v>
      </c>
      <c r="AV31" s="33">
        <f t="shared" si="27"/>
        <v>4.422089895722639E-3</v>
      </c>
      <c r="AW31" s="33">
        <f t="shared" si="27"/>
        <v>4.422089895722639E-3</v>
      </c>
      <c r="AX31" s="33">
        <f t="shared" si="27"/>
        <v>4.422089895722639E-3</v>
      </c>
      <c r="AY31" s="33">
        <f t="shared" si="27"/>
        <v>4.422089895722639E-3</v>
      </c>
      <c r="AZ31" s="33">
        <f t="shared" si="27"/>
        <v>4.422089895722639E-3</v>
      </c>
      <c r="BA31" s="33">
        <f t="shared" si="27"/>
        <v>4.422089895722639E-3</v>
      </c>
      <c r="BB31" s="33">
        <f t="shared" si="27"/>
        <v>4.422089895722639E-3</v>
      </c>
      <c r="BC31" s="33">
        <f t="shared" si="27"/>
        <v>4.422089895722639E-3</v>
      </c>
      <c r="BD31" s="33">
        <f t="shared" si="27"/>
        <v>4.422089895722639E-3</v>
      </c>
      <c r="BE31" s="33">
        <f t="shared" si="27"/>
        <v>4.422089895722639E-3</v>
      </c>
      <c r="BF31" s="33">
        <f t="shared" si="27"/>
        <v>4.422089895722639E-3</v>
      </c>
      <c r="BG31" s="33">
        <f t="shared" si="27"/>
        <v>4.422089895722639E-3</v>
      </c>
      <c r="BH31" s="33">
        <f t="shared" si="27"/>
        <v>4.422089895722639E-3</v>
      </c>
      <c r="BI31" s="33">
        <f t="shared" si="27"/>
        <v>4.422089895722639E-3</v>
      </c>
      <c r="BJ31" s="33">
        <f t="shared" si="27"/>
        <v>4.422089895722639E-3</v>
      </c>
      <c r="BK31" s="33">
        <f t="shared" si="27"/>
        <v>4.422089895722639E-3</v>
      </c>
      <c r="BL31" t="str">
        <f t="shared" si="6"/>
        <v>09_ROK</v>
      </c>
      <c r="BM31" t="str">
        <f t="shared" si="7"/>
        <v>d_nonenergy_7_x_other_petrol_prod</v>
      </c>
      <c r="BP31" s="4">
        <f t="shared" si="8"/>
        <v>146.09164525200001</v>
      </c>
      <c r="BQ31" s="4">
        <f t="shared" si="9"/>
        <v>133.27572484800001</v>
      </c>
      <c r="BR31" s="4" cm="1">
        <f t="array" ref="BR31">L31*INDEX(prod_est,$H31+$I31-1,MATCH(BR$14,$BQ$14:$DQ$14,0))</f>
        <v>137.22337510889938</v>
      </c>
      <c r="BS31" s="4" cm="1">
        <f t="array" ref="BS31">M31*INDEX(prod_est,$H31+$I31-1,MATCH(BS$14,$BQ$14:$DQ$14,0))</f>
        <v>135.45027898632648</v>
      </c>
      <c r="BT31" s="4" cm="1">
        <f t="array" ref="BT31">N31*INDEX(prod_est,$H31+$I31-1,MATCH(BT$14,$BQ$14:$DQ$14,0))</f>
        <v>138.96248080097828</v>
      </c>
      <c r="BU31" s="4" cm="1">
        <f t="array" ref="BU31">O31*INDEX(prod_est,$H31+$I31-1,MATCH(BU$14,$BQ$14:$DQ$14,0))</f>
        <v>142.33618742867853</v>
      </c>
      <c r="BV31" s="4" cm="1">
        <f t="array" ref="BV31">P31*INDEX(prod_est,$H31+$I31-1,MATCH(BV$14,$BQ$14:$DQ$14,0))</f>
        <v>145.5453630413115</v>
      </c>
      <c r="BW31" s="4" cm="1">
        <f t="array" ref="BW31">Q31*INDEX(prod_est,$H31+$I31-1,MATCH(BW$14,$BQ$14:$DQ$14,0))</f>
        <v>148.57780457162289</v>
      </c>
      <c r="BX31" s="4" cm="1">
        <f t="array" ref="BX31">R31*INDEX(prod_est,$H31+$I31-1,MATCH(BX$14,$BQ$14:$DQ$14,0))</f>
        <v>151.42641492170142</v>
      </c>
      <c r="BY31" s="4" cm="1">
        <f t="array" ref="BY31">S31*INDEX(prod_est,$H31+$I31-1,MATCH(BY$14,$BQ$14:$DQ$14,0))</f>
        <v>154.08459003004396</v>
      </c>
      <c r="BZ31" s="4" cm="1">
        <f t="array" ref="BZ31">T31*INDEX(prod_est,$H31+$I31-1,MATCH(BZ$14,$BQ$14:$DQ$14,0))</f>
        <v>156.55849513788849</v>
      </c>
      <c r="CA31" s="4" cm="1">
        <f t="array" ref="CA31">U31*INDEX(prod_est,$H31+$I31-1,MATCH(CA$14,$BQ$14:$DQ$14,0))</f>
        <v>157.94750550291084</v>
      </c>
      <c r="CB31" s="4" cm="1">
        <f t="array" ref="CB31">V31*INDEX(prod_est,$H31+$I31-1,MATCH(CB$14,$BQ$14:$DQ$14,0))</f>
        <v>159.15468818731446</v>
      </c>
      <c r="CC31" s="4" cm="1">
        <f t="array" ref="CC31">W31*INDEX(prod_est,$H31+$I31-1,MATCH(CC$14,$BQ$14:$DQ$14,0))</f>
        <v>160.19017464708028</v>
      </c>
      <c r="CD31" s="4" cm="1">
        <f t="array" ref="CD31">X31*INDEX(prod_est,$H31+$I31-1,MATCH(CD$14,$BQ$14:$DQ$14,0))</f>
        <v>162.06260857867392</v>
      </c>
      <c r="CE31" s="4" cm="1">
        <f t="array" ref="CE31">Y31*INDEX(prod_est,$H31+$I31-1,MATCH(CE$14,$BQ$14:$DQ$14,0))</f>
        <v>163.81111988118499</v>
      </c>
      <c r="CF31" s="4" cm="1">
        <f t="array" ref="CF31">Z31*INDEX(prod_est,$H31+$I31-1,MATCH(CF$14,$BQ$14:$DQ$14,0))</f>
        <v>165.4564896890866</v>
      </c>
      <c r="CG31" s="4" cm="1">
        <f t="array" ref="CG31">AA31*INDEX(prod_est,$H31+$I31-1,MATCH(CG$14,$BQ$14:$DQ$14,0))</f>
        <v>167.0180506755658</v>
      </c>
      <c r="CH31" s="4" cm="1">
        <f t="array" ref="CH31">AB31*INDEX(prod_est,$H31+$I31-1,MATCH(CH$14,$BQ$14:$DQ$14,0))</f>
        <v>168.50292473013224</v>
      </c>
      <c r="CI31" s="4" cm="1">
        <f t="array" ref="CI31">AC31*INDEX(prod_est,$H31+$I31-1,MATCH(CI$14,$BQ$14:$DQ$14,0))</f>
        <v>169.92883342943037</v>
      </c>
      <c r="CJ31" s="4" cm="1">
        <f t="array" ref="CJ31">AD31*INDEX(prod_est,$H31+$I31-1,MATCH(CJ$14,$BQ$14:$DQ$14,0))</f>
        <v>171.30682406322748</v>
      </c>
      <c r="CK31" s="4" cm="1">
        <f t="array" ref="CK31">AE31*INDEX(prod_est,$H31+$I31-1,MATCH(CK$14,$BQ$14:$DQ$14,0))</f>
        <v>172.63814070396862</v>
      </c>
      <c r="CL31" s="4" cm="1">
        <f t="array" ref="CL31">AF31*INDEX(prod_est,$H31+$I31-1,MATCH(CL$14,$BQ$14:$DQ$14,0))</f>
        <v>173.92612257843331</v>
      </c>
      <c r="CM31" s="4" cm="1">
        <f t="array" ref="CM31">AG31*INDEX(prod_est,$H31+$I31-1,MATCH(CM$14,$BQ$14:$DQ$14,0))</f>
        <v>175.16863614685786</v>
      </c>
      <c r="CN31" s="4" cm="1">
        <f t="array" ref="CN31">AH31*INDEX(prod_est,$H31+$I31-1,MATCH(CN$14,$BQ$14:$DQ$14,0))</f>
        <v>176.90819197604011</v>
      </c>
      <c r="CO31" s="4" cm="1">
        <f t="array" ref="CO31">AI31*INDEX(prod_est,$H31+$I31-1,MATCH(CO$14,$BQ$14:$DQ$14,0))</f>
        <v>178.60678570943412</v>
      </c>
      <c r="CP31" s="4" cm="1">
        <f t="array" ref="CP31">AJ31*INDEX(prod_est,$H31+$I31-1,MATCH(CP$14,$BQ$14:$DQ$14,0))</f>
        <v>180.25863828139768</v>
      </c>
      <c r="CQ31" s="4" cm="1">
        <f t="array" ref="CQ31">AK31*INDEX(prod_est,$H31+$I31-1,MATCH(CQ$14,$BQ$14:$DQ$14,0))</f>
        <v>181.85892946701833</v>
      </c>
      <c r="CR31" s="4" cm="1">
        <f t="array" ref="CR31">AL31*INDEX(prod_est,$H31+$I31-1,MATCH(CR$14,$BQ$14:$DQ$14,0))</f>
        <v>183.4033579973472</v>
      </c>
      <c r="CS31" s="4" cm="1">
        <f t="array" ref="CS31">AM31*INDEX(prod_est,$H31+$I31-1,MATCH(CS$14,$BQ$14:$DQ$14,0))</f>
        <v>184.51331861614094</v>
      </c>
      <c r="CT31" s="4" cm="1">
        <f t="array" ref="CT31">AN31*INDEX(prod_est,$H31+$I31-1,MATCH(CT$14,$BQ$14:$DQ$14,0))</f>
        <v>185.56288690887709</v>
      </c>
      <c r="CU31" s="4" cm="1">
        <f t="array" ref="CU31">AO31*INDEX(prod_est,$H31+$I31-1,MATCH(CU$14,$BQ$14:$DQ$14,0))</f>
        <v>186.5582498252393</v>
      </c>
      <c r="CV31" s="4" cm="1">
        <f t="array" ref="CV31">AP31*INDEX(prod_est,$H31+$I31-1,MATCH(CV$14,$BQ$14:$DQ$14,0))</f>
        <v>187.49875049718557</v>
      </c>
      <c r="CW31" s="4" cm="1">
        <f t="array" ref="CW31">AQ31*INDEX(prod_est,$H31+$I31-1,MATCH(CW$14,$BQ$14:$DQ$14,0))</f>
        <v>188.38926779987037</v>
      </c>
      <c r="CX31" s="4" cm="1">
        <f t="array" ref="CX31">AR31*INDEX(prod_est,$H31+$I31-1,MATCH(CX$14,$BQ$14:$DQ$14,0))</f>
        <v>188.38926779987037</v>
      </c>
      <c r="CY31" s="4" cm="1">
        <f t="array" ref="CY31">AS31*INDEX(prod_est,$H31+$I31-1,MATCH(CY$14,$BQ$14:$DQ$14,0))</f>
        <v>188.38926779987037</v>
      </c>
      <c r="CZ31" s="4" cm="1">
        <f t="array" ref="CZ31">AT31*INDEX(prod_est,$H31+$I31-1,MATCH(CZ$14,$BQ$14:$DQ$14,0))</f>
        <v>188.38926779987037</v>
      </c>
      <c r="DA31" s="4" cm="1">
        <f t="array" ref="DA31">AU31*INDEX(prod_est,$H31+$I31-1,MATCH(DA$14,$BQ$14:$DQ$14,0))</f>
        <v>188.38926779987037</v>
      </c>
      <c r="DB31" s="4" cm="1">
        <f t="array" ref="DB31">AV31*INDEX(prod_est,$H31+$I31-1,MATCH(DB$14,$BQ$14:$DQ$14,0))</f>
        <v>188.38926779987037</v>
      </c>
      <c r="DC31" s="4" cm="1">
        <f t="array" ref="DC31">AW31*INDEX(prod_est,$H31+$I31-1,MATCH(DC$14,$BQ$14:$DQ$14,0))</f>
        <v>188.38926779987037</v>
      </c>
      <c r="DD31" s="4" cm="1">
        <f t="array" ref="DD31">AX31*INDEX(prod_est,$H31+$I31-1,MATCH(DD$14,$BQ$14:$DQ$14,0))</f>
        <v>188.38926779987037</v>
      </c>
      <c r="DE31" s="4" cm="1">
        <f t="array" ref="DE31">AY31*INDEX(prod_est,$H31+$I31-1,MATCH(DE$14,$BQ$14:$DQ$14,0))</f>
        <v>188.38926779987037</v>
      </c>
      <c r="DF31" s="4" cm="1">
        <f t="array" ref="DF31">AZ31*INDEX(prod_est,$H31+$I31-1,MATCH(DF$14,$BQ$14:$DQ$14,0))</f>
        <v>188.38926779987037</v>
      </c>
      <c r="DG31" s="4" cm="1">
        <f t="array" ref="DG31">BA31*INDEX(prod_est,$H31+$I31-1,MATCH(DG$14,$BQ$14:$DQ$14,0))</f>
        <v>188.38926779987037</v>
      </c>
      <c r="DH31" s="4" cm="1">
        <f t="array" ref="DH31">BB31*INDEX(prod_est,$H31+$I31-1,MATCH(DH$14,$BQ$14:$DQ$14,0))</f>
        <v>188.38926779987037</v>
      </c>
      <c r="DI31" s="4" cm="1">
        <f t="array" ref="DI31">BC31*INDEX(prod_est,$H31+$I31-1,MATCH(DI$14,$BQ$14:$DQ$14,0))</f>
        <v>188.38926779987037</v>
      </c>
      <c r="DJ31" s="4" cm="1">
        <f t="array" ref="DJ31">BD31*INDEX(prod_est,$H31+$I31-1,MATCH(DJ$14,$BQ$14:$DQ$14,0))</f>
        <v>188.38926779987037</v>
      </c>
      <c r="DK31" s="4" cm="1">
        <f t="array" ref="DK31">BE31*INDEX(prod_est,$H31+$I31-1,MATCH(DK$14,$BQ$14:$DQ$14,0))</f>
        <v>188.38926779987037</v>
      </c>
      <c r="DL31" s="4" cm="1">
        <f t="array" ref="DL31">BF31*INDEX(prod_est,$H31+$I31-1,MATCH(DL$14,$BQ$14:$DQ$14,0))</f>
        <v>188.38926779987037</v>
      </c>
      <c r="DM31" s="4" cm="1">
        <f t="array" ref="DM31">BG31*INDEX(prod_est,$H31+$I31-1,MATCH(DM$14,$BQ$14:$DQ$14,0))</f>
        <v>188.38926779987037</v>
      </c>
      <c r="DN31" s="4" cm="1">
        <f t="array" ref="DN31">BH31*INDEX(prod_est,$H31+$I31-1,MATCH(DN$14,$BQ$14:$DQ$14,0))</f>
        <v>188.38926779987037</v>
      </c>
      <c r="DO31" s="4" cm="1">
        <f t="array" ref="DO31">BI31*INDEX(prod_est,$H31+$I31-1,MATCH(DO$14,$BQ$14:$DQ$14,0))</f>
        <v>188.38926779987037</v>
      </c>
      <c r="DP31" s="4" cm="1">
        <f t="array" ref="DP31">BJ31*INDEX(prod_est,$H31+$I31-1,MATCH(DP$14,$BQ$14:$DQ$14,0))</f>
        <v>188.38926779987037</v>
      </c>
      <c r="DQ31" s="4" cm="1">
        <f t="array" ref="DQ31">BK31*INDEX(prod_est,$H31+$I31-1,MATCH(DQ$14,$BQ$14:$DQ$14,0))</f>
        <v>188.38926779987037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</f>
        <v>3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09_ROK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</f>
        <v>3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09_ROK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</f>
        <v>3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09_ROK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</f>
        <v>3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09_ROK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</f>
        <v>3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09_ROK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</f>
        <v>3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09_ROK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</f>
        <v>3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09_ROK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</f>
        <v>3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09_ROK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</f>
        <v>3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09_ROK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</f>
        <v>3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09_ROK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</f>
        <v>3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09_ROK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</f>
        <v>3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09_ROK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</f>
        <v>3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09_ROK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</f>
        <v>3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09_ROK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</f>
        <v>3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09_ROK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0">SUM(K15:K46)*1000</f>
        <v>70.597948729177034</v>
      </c>
      <c r="L47" s="33">
        <f t="shared" si="40"/>
        <v>70.597948729177034</v>
      </c>
      <c r="M47" s="33">
        <f t="shared" si="40"/>
        <v>70.597948729177034</v>
      </c>
      <c r="N47" s="33">
        <f t="shared" si="40"/>
        <v>70.597948729177034</v>
      </c>
      <c r="O47" s="33">
        <f t="shared" si="40"/>
        <v>70.597948729177034</v>
      </c>
      <c r="P47" s="33">
        <f t="shared" si="40"/>
        <v>70.597948729177034</v>
      </c>
      <c r="Q47" s="33">
        <f t="shared" si="40"/>
        <v>70.597948729177034</v>
      </c>
      <c r="R47" s="33">
        <f t="shared" si="40"/>
        <v>70.597948729177034</v>
      </c>
      <c r="S47" s="33">
        <f t="shared" si="40"/>
        <v>70.597948729177034</v>
      </c>
      <c r="T47" s="33">
        <f t="shared" si="40"/>
        <v>70.597948729177034</v>
      </c>
      <c r="U47" s="33">
        <f t="shared" si="40"/>
        <v>70.597948729177034</v>
      </c>
      <c r="V47" s="33">
        <f t="shared" si="40"/>
        <v>70.597948729177034</v>
      </c>
      <c r="W47" s="33">
        <f t="shared" si="40"/>
        <v>70.597948729177034</v>
      </c>
      <c r="X47" s="33">
        <f t="shared" si="40"/>
        <v>70.597948729177034</v>
      </c>
      <c r="Y47" s="33">
        <f t="shared" si="40"/>
        <v>70.597948729177034</v>
      </c>
      <c r="Z47" s="33">
        <f t="shared" si="40"/>
        <v>70.597948729177034</v>
      </c>
      <c r="AA47" s="33">
        <f t="shared" si="40"/>
        <v>70.597948729177034</v>
      </c>
      <c r="AB47" s="33">
        <f t="shared" si="40"/>
        <v>70.597948729177034</v>
      </c>
      <c r="AC47" s="33">
        <f t="shared" si="40"/>
        <v>70.597948729177034</v>
      </c>
      <c r="AD47" s="33">
        <f t="shared" si="40"/>
        <v>70.597948729177034</v>
      </c>
      <c r="AE47" s="33">
        <f t="shared" si="40"/>
        <v>70.597948729177034</v>
      </c>
      <c r="AF47" s="33">
        <f t="shared" si="40"/>
        <v>70.597948729177034</v>
      </c>
      <c r="AG47" s="33">
        <f t="shared" si="40"/>
        <v>70.597948729177034</v>
      </c>
      <c r="AH47" s="33">
        <f t="shared" si="40"/>
        <v>70.597948729177034</v>
      </c>
      <c r="AI47" s="33">
        <f t="shared" si="40"/>
        <v>70.597948729177034</v>
      </c>
      <c r="AJ47" s="33">
        <f t="shared" si="40"/>
        <v>70.597948729177034</v>
      </c>
      <c r="AK47" s="33">
        <f t="shared" si="40"/>
        <v>70.597948729177034</v>
      </c>
      <c r="AL47" s="33">
        <f t="shared" si="40"/>
        <v>70.597948729177034</v>
      </c>
      <c r="AM47" s="33">
        <f t="shared" si="40"/>
        <v>70.597948729177034</v>
      </c>
      <c r="AN47" s="33">
        <f t="shared" si="40"/>
        <v>70.597948729177034</v>
      </c>
      <c r="AO47" s="33">
        <f t="shared" si="40"/>
        <v>70.597948729177034</v>
      </c>
      <c r="AP47" s="33">
        <f t="shared" si="40"/>
        <v>70.597948729177034</v>
      </c>
      <c r="AQ47" s="33">
        <f t="shared" ref="AQ47:BK47" si="41">SUM(AQ15:AQ46)*1000</f>
        <v>70.597948729177034</v>
      </c>
      <c r="AR47" s="33">
        <f t="shared" si="41"/>
        <v>70.597948729177034</v>
      </c>
      <c r="AS47" s="33">
        <f t="shared" si="41"/>
        <v>70.597948729177034</v>
      </c>
      <c r="AT47" s="33">
        <f t="shared" si="41"/>
        <v>70.597948729177034</v>
      </c>
      <c r="AU47" s="33">
        <f t="shared" si="41"/>
        <v>70.597948729177034</v>
      </c>
      <c r="AV47" s="33">
        <f t="shared" si="41"/>
        <v>70.597948729177034</v>
      </c>
      <c r="AW47" s="33">
        <f t="shared" si="41"/>
        <v>70.597948729177034</v>
      </c>
      <c r="AX47" s="33">
        <f t="shared" si="41"/>
        <v>70.597948729177034</v>
      </c>
      <c r="AY47" s="33">
        <f t="shared" si="41"/>
        <v>70.597948729177034</v>
      </c>
      <c r="AZ47" s="33">
        <f t="shared" si="41"/>
        <v>70.597948729177034</v>
      </c>
      <c r="BA47" s="33">
        <f t="shared" si="41"/>
        <v>70.597948729177034</v>
      </c>
      <c r="BB47" s="33">
        <f t="shared" si="41"/>
        <v>70.597948729177034</v>
      </c>
      <c r="BC47" s="33">
        <f t="shared" si="41"/>
        <v>70.597948729177034</v>
      </c>
      <c r="BD47" s="33">
        <f t="shared" si="41"/>
        <v>70.597948729177034</v>
      </c>
      <c r="BE47" s="33">
        <f t="shared" si="41"/>
        <v>70.597948729177034</v>
      </c>
      <c r="BF47" s="33">
        <f t="shared" si="41"/>
        <v>70.597948729177034</v>
      </c>
      <c r="BG47" s="33">
        <f t="shared" si="41"/>
        <v>70.597948729177034</v>
      </c>
      <c r="BH47" s="33">
        <f t="shared" si="41"/>
        <v>70.597948729177034</v>
      </c>
      <c r="BI47" s="33">
        <f t="shared" si="41"/>
        <v>70.597948729177034</v>
      </c>
      <c r="BJ47" s="33">
        <f t="shared" si="41"/>
        <v>70.597948729177034</v>
      </c>
      <c r="BK47" s="33">
        <f t="shared" si="41"/>
        <v>70.597948729177034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09_ROK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09_ROK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09_ROK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09_ROK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09_ROK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09_ROK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09_ROK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21.250019664</v>
      </c>
      <c r="BL57" t="str">
        <f t="shared" si="50"/>
        <v>09_ROK</v>
      </c>
      <c r="BM57" t="str">
        <f t="shared" si="51"/>
        <v>d_nonenergy_2_coal_products</v>
      </c>
      <c r="BP57">
        <f t="shared" ref="BP57:CW57" si="58">BP$49*BP18</f>
        <v>21.469994136</v>
      </c>
      <c r="BQ57">
        <f t="shared" si="58"/>
        <v>21.250019664</v>
      </c>
      <c r="BR57">
        <f t="shared" si="58"/>
        <v>21.879448960043071</v>
      </c>
      <c r="BS57">
        <f t="shared" si="58"/>
        <v>21.59673935547098</v>
      </c>
      <c r="BT57">
        <f t="shared" si="58"/>
        <v>22.156738993142486</v>
      </c>
      <c r="BU57">
        <f t="shared" si="58"/>
        <v>22.69465639903888</v>
      </c>
      <c r="BV57">
        <f t="shared" si="58"/>
        <v>23.206340315607001</v>
      </c>
      <c r="BW57">
        <f t="shared" si="58"/>
        <v>23.689845036534535</v>
      </c>
      <c r="BX57">
        <f t="shared" si="58"/>
        <v>24.144038971876327</v>
      </c>
      <c r="BY57">
        <f t="shared" si="58"/>
        <v>24.567869143402735</v>
      </c>
      <c r="BZ57">
        <f t="shared" si="58"/>
        <v>24.962318562068607</v>
      </c>
      <c r="CA57">
        <f t="shared" si="58"/>
        <v>25.183787982729331</v>
      </c>
      <c r="CB57">
        <f t="shared" si="58"/>
        <v>25.376266063871821</v>
      </c>
      <c r="CC57">
        <f t="shared" si="58"/>
        <v>25.541368205742931</v>
      </c>
      <c r="CD57">
        <f t="shared" si="58"/>
        <v>25.839916631656838</v>
      </c>
      <c r="CE57">
        <f t="shared" si="58"/>
        <v>26.118706333258256</v>
      </c>
      <c r="CF57">
        <f t="shared" si="58"/>
        <v>26.381050738530387</v>
      </c>
      <c r="CG57">
        <f t="shared" si="58"/>
        <v>26.63003232694091</v>
      </c>
      <c r="CH57">
        <f t="shared" si="58"/>
        <v>26.86678664130751</v>
      </c>
      <c r="CI57">
        <f t="shared" si="58"/>
        <v>27.094139281360391</v>
      </c>
      <c r="CJ57">
        <f t="shared" si="58"/>
        <v>27.313851671582938</v>
      </c>
      <c r="CK57">
        <f t="shared" si="58"/>
        <v>27.526122171908668</v>
      </c>
      <c r="CL57">
        <f t="shared" si="58"/>
        <v>27.731483202137277</v>
      </c>
      <c r="CM57">
        <f t="shared" si="58"/>
        <v>27.929594582074785</v>
      </c>
      <c r="CN57">
        <f t="shared" si="58"/>
        <v>28.20695638685137</v>
      </c>
      <c r="CO57">
        <f t="shared" si="58"/>
        <v>28.477787029693012</v>
      </c>
      <c r="CP57">
        <f t="shared" si="58"/>
        <v>28.741165073041028</v>
      </c>
      <c r="CQ57">
        <f t="shared" si="58"/>
        <v>28.996321960773948</v>
      </c>
      <c r="CR57">
        <f t="shared" si="58"/>
        <v>29.242571881204402</v>
      </c>
      <c r="CS57">
        <f t="shared" si="58"/>
        <v>29.419548483676703</v>
      </c>
      <c r="CT57">
        <f t="shared" si="58"/>
        <v>29.586895889851316</v>
      </c>
      <c r="CU57">
        <f t="shared" si="58"/>
        <v>29.745600571965308</v>
      </c>
      <c r="CV57">
        <f t="shared" si="58"/>
        <v>29.895557796325985</v>
      </c>
      <c r="CW57">
        <f t="shared" si="58"/>
        <v>30.037545470486201</v>
      </c>
      <c r="CX57">
        <f t="shared" ref="CX57:DQ57" si="59">CX$49*CX18</f>
        <v>30.037545470486201</v>
      </c>
      <c r="CY57">
        <f t="shared" si="59"/>
        <v>30.037545470486201</v>
      </c>
      <c r="CZ57">
        <f t="shared" si="59"/>
        <v>30.037545470486201</v>
      </c>
      <c r="DA57">
        <f t="shared" si="59"/>
        <v>30.037545470486201</v>
      </c>
      <c r="DB57">
        <f t="shared" si="59"/>
        <v>30.037545470486201</v>
      </c>
      <c r="DC57">
        <f t="shared" si="59"/>
        <v>30.037545470486201</v>
      </c>
      <c r="DD57">
        <f t="shared" si="59"/>
        <v>30.037545470486201</v>
      </c>
      <c r="DE57">
        <f t="shared" si="59"/>
        <v>30.037545470486201</v>
      </c>
      <c r="DF57">
        <f t="shared" si="59"/>
        <v>30.037545470486201</v>
      </c>
      <c r="DG57">
        <f t="shared" si="59"/>
        <v>30.037545470486201</v>
      </c>
      <c r="DH57">
        <f t="shared" si="59"/>
        <v>30.037545470486201</v>
      </c>
      <c r="DI57">
        <f t="shared" si="59"/>
        <v>30.037545470486201</v>
      </c>
      <c r="DJ57">
        <f t="shared" si="59"/>
        <v>30.037545470486201</v>
      </c>
      <c r="DK57">
        <f t="shared" si="59"/>
        <v>30.037545470486201</v>
      </c>
      <c r="DL57">
        <f t="shared" si="59"/>
        <v>30.037545470486201</v>
      </c>
      <c r="DM57">
        <f t="shared" si="59"/>
        <v>30.037545470486201</v>
      </c>
      <c r="DN57">
        <f t="shared" si="59"/>
        <v>30.037545470486201</v>
      </c>
      <c r="DO57">
        <f t="shared" si="59"/>
        <v>30.037545470486201</v>
      </c>
      <c r="DP57">
        <f t="shared" si="59"/>
        <v>30.037545470486201</v>
      </c>
      <c r="DQ57">
        <f t="shared" si="59"/>
        <v>30.037545470486201</v>
      </c>
    </row>
    <row r="58" spans="1:121" x14ac:dyDescent="0.25">
      <c r="A58" t="str">
        <f t="shared" si="48"/>
        <v>09_ROK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09_ROK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09_ROK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09_ROK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09_ROK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09_ROK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09_ROK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09_ROK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09_ROK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1825.329621132001</v>
      </c>
      <c r="BL62" t="str">
        <f t="shared" si="50"/>
        <v>09_ROK</v>
      </c>
      <c r="BM62" t="str">
        <f t="shared" si="51"/>
        <v>d_nonenergy_7_3_naphtha</v>
      </c>
      <c r="BP62">
        <f t="shared" ref="BP62:CW62" si="68">BP$49*BP23</f>
        <v>1922.0112067319999</v>
      </c>
      <c r="BQ62">
        <f t="shared" si="68"/>
        <v>1825.329621132001</v>
      </c>
      <c r="BR62">
        <f t="shared" si="68"/>
        <v>1879.3962034995493</v>
      </c>
      <c r="BS62">
        <f t="shared" si="68"/>
        <v>1855.1120746580982</v>
      </c>
      <c r="BT62">
        <f t="shared" si="68"/>
        <v>1903.214803155648</v>
      </c>
      <c r="BU62">
        <f t="shared" si="68"/>
        <v>1949.4207168550402</v>
      </c>
      <c r="BV62">
        <f t="shared" si="68"/>
        <v>1993.3732319273399</v>
      </c>
      <c r="BW62">
        <f t="shared" si="68"/>
        <v>2034.9052165099868</v>
      </c>
      <c r="BX62">
        <f t="shared" si="68"/>
        <v>2073.9194695331216</v>
      </c>
      <c r="BY62">
        <f t="shared" si="68"/>
        <v>2110.3255424991257</v>
      </c>
      <c r="BZ62">
        <f t="shared" si="68"/>
        <v>2144.2078738716882</v>
      </c>
      <c r="CA62">
        <f t="shared" si="68"/>
        <v>2163.2316065598898</v>
      </c>
      <c r="CB62">
        <f t="shared" si="68"/>
        <v>2179.7650473982171</v>
      </c>
      <c r="CC62">
        <f t="shared" si="68"/>
        <v>2193.946955689823</v>
      </c>
      <c r="CD62">
        <f t="shared" si="68"/>
        <v>2219.5916042021345</v>
      </c>
      <c r="CE62">
        <f t="shared" si="68"/>
        <v>2243.5390220608451</v>
      </c>
      <c r="CF62">
        <f t="shared" si="68"/>
        <v>2266.0738253905911</v>
      </c>
      <c r="CG62">
        <f t="shared" si="68"/>
        <v>2287.4607923500689</v>
      </c>
      <c r="CH62">
        <f t="shared" si="68"/>
        <v>2307.7974635521327</v>
      </c>
      <c r="CI62">
        <f t="shared" si="68"/>
        <v>2327.3265517550076</v>
      </c>
      <c r="CJ62">
        <f t="shared" si="68"/>
        <v>2346.1993594203273</v>
      </c>
      <c r="CK62">
        <f t="shared" si="68"/>
        <v>2364.4329252270204</v>
      </c>
      <c r="CL62">
        <f t="shared" si="68"/>
        <v>2382.0729828565909</v>
      </c>
      <c r="CM62">
        <f t="shared" si="68"/>
        <v>2399.0903115838619</v>
      </c>
      <c r="CN62">
        <f t="shared" si="68"/>
        <v>2422.9150762680579</v>
      </c>
      <c r="CO62">
        <f t="shared" si="68"/>
        <v>2446.1788286083233</v>
      </c>
      <c r="CP62">
        <f t="shared" si="68"/>
        <v>2468.8024191593181</v>
      </c>
      <c r="CQ62">
        <f t="shared" si="68"/>
        <v>2490.7198306525311</v>
      </c>
      <c r="CR62">
        <f t="shared" si="68"/>
        <v>2511.872153383064</v>
      </c>
      <c r="CS62">
        <f t="shared" si="68"/>
        <v>2527.0740515388229</v>
      </c>
      <c r="CT62">
        <f t="shared" si="68"/>
        <v>2541.4488230609227</v>
      </c>
      <c r="CU62">
        <f t="shared" si="68"/>
        <v>2555.0812037295286</v>
      </c>
      <c r="CV62">
        <f t="shared" si="68"/>
        <v>2567.9621971524189</v>
      </c>
      <c r="CW62">
        <f t="shared" si="68"/>
        <v>2580.1586238653481</v>
      </c>
      <c r="CX62">
        <f t="shared" ref="CX62:DQ62" si="69">CX$49*CX23</f>
        <v>2580.1586238653481</v>
      </c>
      <c r="CY62">
        <f t="shared" si="69"/>
        <v>2580.1586238653481</v>
      </c>
      <c r="CZ62">
        <f t="shared" si="69"/>
        <v>2580.1586238653481</v>
      </c>
      <c r="DA62">
        <f t="shared" si="69"/>
        <v>2580.1586238653481</v>
      </c>
      <c r="DB62">
        <f t="shared" si="69"/>
        <v>2580.1586238653481</v>
      </c>
      <c r="DC62">
        <f t="shared" si="69"/>
        <v>2580.1586238653481</v>
      </c>
      <c r="DD62">
        <f t="shared" si="69"/>
        <v>2580.1586238653481</v>
      </c>
      <c r="DE62">
        <f t="shared" si="69"/>
        <v>2580.1586238653481</v>
      </c>
      <c r="DF62">
        <f t="shared" si="69"/>
        <v>2580.1586238653481</v>
      </c>
      <c r="DG62">
        <f t="shared" si="69"/>
        <v>2580.1586238653481</v>
      </c>
      <c r="DH62">
        <f t="shared" si="69"/>
        <v>2580.1586238653481</v>
      </c>
      <c r="DI62">
        <f t="shared" si="69"/>
        <v>2580.1586238653481</v>
      </c>
      <c r="DJ62">
        <f t="shared" si="69"/>
        <v>2580.1586238653481</v>
      </c>
      <c r="DK62">
        <f t="shared" si="69"/>
        <v>2580.1586238653481</v>
      </c>
      <c r="DL62">
        <f t="shared" si="69"/>
        <v>2580.1586238653481</v>
      </c>
      <c r="DM62">
        <f t="shared" si="69"/>
        <v>2580.1586238653481</v>
      </c>
      <c r="DN62">
        <f t="shared" si="69"/>
        <v>2580.1586238653481</v>
      </c>
      <c r="DO62">
        <f t="shared" si="69"/>
        <v>2580.1586238653481</v>
      </c>
      <c r="DP62">
        <f t="shared" si="69"/>
        <v>2580.1586238653481</v>
      </c>
      <c r="DQ62">
        <f t="shared" si="69"/>
        <v>2580.1586238653481</v>
      </c>
    </row>
    <row r="63" spans="1:121" x14ac:dyDescent="0.25">
      <c r="A63" t="str">
        <f t="shared" si="48"/>
        <v>09_ROK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09_ROK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09_ROK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09_ROK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09_ROK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09_ROK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09_ROK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09_ROK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09_ROK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147.869988552</v>
      </c>
      <c r="BL67" t="str">
        <f t="shared" si="50"/>
        <v>09_ROK</v>
      </c>
      <c r="BM67" t="str">
        <f t="shared" si="51"/>
        <v>d_nonenergy_7_9_lpg</v>
      </c>
      <c r="BP67">
        <f t="shared" ref="BP67:CW67" si="78">BP$49*BP28</f>
        <v>108.9468162</v>
      </c>
      <c r="BQ67">
        <f t="shared" si="78"/>
        <v>147.869988552</v>
      </c>
      <c r="BR67">
        <f t="shared" si="78"/>
        <v>152.24992345426551</v>
      </c>
      <c r="BS67">
        <f t="shared" si="78"/>
        <v>150.28266569862041</v>
      </c>
      <c r="BT67">
        <f t="shared" si="78"/>
        <v>154.1794686814381</v>
      </c>
      <c r="BU67">
        <f t="shared" si="78"/>
        <v>157.92261066010525</v>
      </c>
      <c r="BV67">
        <f t="shared" si="78"/>
        <v>161.48320477161809</v>
      </c>
      <c r="BW67">
        <f t="shared" si="78"/>
        <v>164.84771166049947</v>
      </c>
      <c r="BX67">
        <f t="shared" si="78"/>
        <v>168.00825706616598</v>
      </c>
      <c r="BY67">
        <f t="shared" si="78"/>
        <v>170.95751375404453</v>
      </c>
      <c r="BZ67">
        <f t="shared" si="78"/>
        <v>173.70232208574117</v>
      </c>
      <c r="CA67">
        <f t="shared" si="78"/>
        <v>175.24343504542469</v>
      </c>
      <c r="CB67">
        <f t="shared" si="78"/>
        <v>176.58280941331142</v>
      </c>
      <c r="CC67">
        <f t="shared" si="78"/>
        <v>177.73168608328228</v>
      </c>
      <c r="CD67">
        <f t="shared" si="78"/>
        <v>179.80915956425491</v>
      </c>
      <c r="CE67">
        <f t="shared" si="78"/>
        <v>181.74914035655775</v>
      </c>
      <c r="CF67">
        <f t="shared" si="78"/>
        <v>183.5746852180522</v>
      </c>
      <c r="CG67">
        <f t="shared" si="78"/>
        <v>185.3072438325882</v>
      </c>
      <c r="CH67">
        <f t="shared" si="78"/>
        <v>186.95471796713383</v>
      </c>
      <c r="CI67">
        <f t="shared" si="78"/>
        <v>188.53676978701239</v>
      </c>
      <c r="CJ67">
        <f t="shared" si="78"/>
        <v>190.0656563076202</v>
      </c>
      <c r="CK67">
        <f t="shared" si="78"/>
        <v>191.54275783267286</v>
      </c>
      <c r="CL67">
        <f t="shared" si="78"/>
        <v>192.97177924860952</v>
      </c>
      <c r="CM67">
        <f t="shared" si="78"/>
        <v>194.35035338390827</v>
      </c>
      <c r="CN67">
        <f t="shared" si="78"/>
        <v>196.2803980401284</v>
      </c>
      <c r="CO67">
        <f t="shared" si="78"/>
        <v>198.16499507531938</v>
      </c>
      <c r="CP67">
        <f t="shared" si="78"/>
        <v>199.99773259135554</v>
      </c>
      <c r="CQ67">
        <f t="shared" si="78"/>
        <v>201.77326252801484</v>
      </c>
      <c r="CR67">
        <f t="shared" si="78"/>
        <v>203.48681260894347</v>
      </c>
      <c r="CS67">
        <f t="shared" si="78"/>
        <v>204.71831867789481</v>
      </c>
      <c r="CT67">
        <f t="shared" si="78"/>
        <v>205.88281920196579</v>
      </c>
      <c r="CU67">
        <f t="shared" si="78"/>
        <v>206.9871786283762</v>
      </c>
      <c r="CV67">
        <f t="shared" si="78"/>
        <v>208.030668159215</v>
      </c>
      <c r="CW67">
        <f t="shared" si="78"/>
        <v>209.01870092739946</v>
      </c>
      <c r="CX67">
        <f t="shared" ref="CX67:DQ67" si="79">CX$49*CX28</f>
        <v>209.01870092739946</v>
      </c>
      <c r="CY67">
        <f t="shared" si="79"/>
        <v>209.01870092739946</v>
      </c>
      <c r="CZ67">
        <f t="shared" si="79"/>
        <v>209.01870092739946</v>
      </c>
      <c r="DA67">
        <f t="shared" si="79"/>
        <v>209.01870092739946</v>
      </c>
      <c r="DB67">
        <f t="shared" si="79"/>
        <v>209.01870092739946</v>
      </c>
      <c r="DC67">
        <f t="shared" si="79"/>
        <v>209.01870092739946</v>
      </c>
      <c r="DD67">
        <f t="shared" si="79"/>
        <v>209.01870092739946</v>
      </c>
      <c r="DE67">
        <f t="shared" si="79"/>
        <v>209.01870092739946</v>
      </c>
      <c r="DF67">
        <f t="shared" si="79"/>
        <v>209.01870092739946</v>
      </c>
      <c r="DG67">
        <f t="shared" si="79"/>
        <v>209.01870092739946</v>
      </c>
      <c r="DH67">
        <f t="shared" si="79"/>
        <v>209.01870092739946</v>
      </c>
      <c r="DI67">
        <f t="shared" si="79"/>
        <v>209.01870092739946</v>
      </c>
      <c r="DJ67">
        <f t="shared" si="79"/>
        <v>209.01870092739946</v>
      </c>
      <c r="DK67">
        <f t="shared" si="79"/>
        <v>209.01870092739946</v>
      </c>
      <c r="DL67">
        <f t="shared" si="79"/>
        <v>209.01870092739946</v>
      </c>
      <c r="DM67">
        <f t="shared" si="79"/>
        <v>209.01870092739946</v>
      </c>
      <c r="DN67">
        <f t="shared" si="79"/>
        <v>209.01870092739946</v>
      </c>
      <c r="DO67">
        <f t="shared" si="79"/>
        <v>209.01870092739946</v>
      </c>
      <c r="DP67">
        <f t="shared" si="79"/>
        <v>209.01870092739946</v>
      </c>
      <c r="DQ67">
        <f t="shared" si="79"/>
        <v>209.01870092739946</v>
      </c>
    </row>
    <row r="68" spans="1:121" x14ac:dyDescent="0.25">
      <c r="A68" t="str">
        <f t="shared" si="48"/>
        <v>09_ROK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09_ROK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09_ROK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09_ROK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09_ROK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133.27572484800001</v>
      </c>
      <c r="BL70" t="str">
        <f t="shared" si="50"/>
        <v>09_ROK</v>
      </c>
      <c r="BM70" t="str">
        <f t="shared" si="51"/>
        <v>d_nonenergy_7_x_other_petrol_prod</v>
      </c>
      <c r="BP70">
        <f t="shared" ref="BP70:CW70" si="84">BP$49*BP31</f>
        <v>146.09164525200001</v>
      </c>
      <c r="BQ70">
        <f t="shared" si="84"/>
        <v>133.27572484800001</v>
      </c>
      <c r="BR70">
        <f t="shared" si="84"/>
        <v>137.22337510889938</v>
      </c>
      <c r="BS70">
        <f t="shared" si="84"/>
        <v>135.45027898632648</v>
      </c>
      <c r="BT70">
        <f t="shared" si="84"/>
        <v>138.96248080097828</v>
      </c>
      <c r="BU70">
        <f t="shared" si="84"/>
        <v>142.33618742867853</v>
      </c>
      <c r="BV70">
        <f t="shared" si="84"/>
        <v>145.5453630413115</v>
      </c>
      <c r="BW70">
        <f t="shared" si="84"/>
        <v>148.57780457162289</v>
      </c>
      <c r="BX70">
        <f t="shared" si="84"/>
        <v>151.42641492170142</v>
      </c>
      <c r="BY70">
        <f t="shared" si="84"/>
        <v>154.08459003004396</v>
      </c>
      <c r="BZ70">
        <f t="shared" si="84"/>
        <v>156.55849513788849</v>
      </c>
      <c r="CA70">
        <f t="shared" si="84"/>
        <v>157.94750550291084</v>
      </c>
      <c r="CB70">
        <f t="shared" si="84"/>
        <v>159.15468818731446</v>
      </c>
      <c r="CC70">
        <f t="shared" si="84"/>
        <v>160.19017464708028</v>
      </c>
      <c r="CD70">
        <f t="shared" si="84"/>
        <v>162.06260857867392</v>
      </c>
      <c r="CE70">
        <f t="shared" si="84"/>
        <v>163.81111988118499</v>
      </c>
      <c r="CF70">
        <f t="shared" si="84"/>
        <v>165.4564896890866</v>
      </c>
      <c r="CG70">
        <f t="shared" si="84"/>
        <v>167.0180506755658</v>
      </c>
      <c r="CH70">
        <f t="shared" si="84"/>
        <v>168.50292473013224</v>
      </c>
      <c r="CI70">
        <f t="shared" si="84"/>
        <v>169.92883342943037</v>
      </c>
      <c r="CJ70">
        <f t="shared" si="84"/>
        <v>171.30682406322748</v>
      </c>
      <c r="CK70">
        <f t="shared" si="84"/>
        <v>172.63814070396862</v>
      </c>
      <c r="CL70">
        <f t="shared" si="84"/>
        <v>173.92612257843331</v>
      </c>
      <c r="CM70">
        <f t="shared" si="84"/>
        <v>175.16863614685786</v>
      </c>
      <c r="CN70">
        <f t="shared" si="84"/>
        <v>176.90819197604011</v>
      </c>
      <c r="CO70">
        <f t="shared" si="84"/>
        <v>178.60678570943412</v>
      </c>
      <c r="CP70">
        <f t="shared" si="84"/>
        <v>180.25863828139768</v>
      </c>
      <c r="CQ70">
        <f t="shared" si="84"/>
        <v>181.85892946701833</v>
      </c>
      <c r="CR70">
        <f t="shared" si="84"/>
        <v>183.4033579973472</v>
      </c>
      <c r="CS70">
        <f t="shared" si="84"/>
        <v>184.51331861614094</v>
      </c>
      <c r="CT70">
        <f t="shared" si="84"/>
        <v>185.56288690887709</v>
      </c>
      <c r="CU70">
        <f t="shared" si="84"/>
        <v>186.5582498252393</v>
      </c>
      <c r="CV70">
        <f t="shared" si="84"/>
        <v>187.49875049718557</v>
      </c>
      <c r="CW70">
        <f t="shared" si="84"/>
        <v>188.38926779987037</v>
      </c>
      <c r="CX70">
        <f t="shared" ref="CX70:DQ70" si="85">CX$49*CX31</f>
        <v>188.38926779987037</v>
      </c>
      <c r="CY70">
        <f t="shared" si="85"/>
        <v>188.38926779987037</v>
      </c>
      <c r="CZ70">
        <f t="shared" si="85"/>
        <v>188.38926779987037</v>
      </c>
      <c r="DA70">
        <f t="shared" si="85"/>
        <v>188.38926779987037</v>
      </c>
      <c r="DB70">
        <f t="shared" si="85"/>
        <v>188.38926779987037</v>
      </c>
      <c r="DC70">
        <f t="shared" si="85"/>
        <v>188.38926779987037</v>
      </c>
      <c r="DD70">
        <f t="shared" si="85"/>
        <v>188.38926779987037</v>
      </c>
      <c r="DE70">
        <f t="shared" si="85"/>
        <v>188.38926779987037</v>
      </c>
      <c r="DF70">
        <f t="shared" si="85"/>
        <v>188.38926779987037</v>
      </c>
      <c r="DG70">
        <f t="shared" si="85"/>
        <v>188.38926779987037</v>
      </c>
      <c r="DH70">
        <f t="shared" si="85"/>
        <v>188.38926779987037</v>
      </c>
      <c r="DI70">
        <f t="shared" si="85"/>
        <v>188.38926779987037</v>
      </c>
      <c r="DJ70">
        <f t="shared" si="85"/>
        <v>188.38926779987037</v>
      </c>
      <c r="DK70">
        <f t="shared" si="85"/>
        <v>188.38926779987037</v>
      </c>
      <c r="DL70">
        <f t="shared" si="85"/>
        <v>188.38926779987037</v>
      </c>
      <c r="DM70">
        <f t="shared" si="85"/>
        <v>188.38926779987037</v>
      </c>
      <c r="DN70">
        <f t="shared" si="85"/>
        <v>188.38926779987037</v>
      </c>
      <c r="DO70">
        <f t="shared" si="85"/>
        <v>188.38926779987037</v>
      </c>
      <c r="DP70">
        <f t="shared" si="85"/>
        <v>188.38926779987037</v>
      </c>
      <c r="DQ70">
        <f t="shared" si="85"/>
        <v>188.38926779987037</v>
      </c>
    </row>
    <row r="71" spans="1:121" x14ac:dyDescent="0.25">
      <c r="A71" t="str">
        <f t="shared" si="48"/>
        <v>09_ROK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09_ROK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09_ROK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09_ROK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09_ROK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09_ROK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09_ROK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09_ROK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09_ROK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09_ROK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09_ROK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09_ROK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09_ROK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09_ROK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09_ROK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09_ROK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09_ROK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09_ROK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09_ROK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09_ROK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09_ROK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09_ROK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09_ROK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09_ROK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09_ROK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09_ROK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09_ROK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09_ROK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09_ROK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09_ROK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09_ROK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09_ROK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09_ROK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09_ROK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09_ROK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09_ROK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09_ROK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09_ROK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09_ROK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09_ROK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09_ROK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09_ROK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09_ROK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09_ROK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09_ROK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09_ROK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09_ROK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09_ROK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09_ROK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09_ROK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09_ROK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09_ROK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09_ROK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09_ROK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09_ROK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09_ROK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09_ROK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09_ROK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09_ROK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09_ROK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09_ROK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09_ROK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09_ROK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09_ROK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09_ROK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09_ROK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09_ROK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09_ROK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09_ROK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09_ROK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09_ROK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09_ROK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09_ROK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09_ROK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09_ROK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09_ROK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09_ROK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09_ROK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09_ROK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09_ROK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09_ROK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09_ROK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09_ROK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09_ROK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09_ROK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09_ROK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09_ROK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09_ROK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09_ROK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09_ROK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09_ROK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09_ROK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09_ROK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09_ROK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topLeftCell="A12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</f>
        <v>3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10_MAS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</f>
        <v>3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10_MAS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</f>
        <v>3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10_MAS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</f>
        <v>3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10_MAS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</f>
        <v>3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10_MAS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</f>
        <v>3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10_MAS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</f>
        <v>3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10_MAS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</f>
        <v>3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10_MAS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</f>
        <v>3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10_MAS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</f>
        <v>3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10_MAS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</f>
        <v>3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10_MAS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</f>
        <v>3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10_MAS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</f>
        <v>3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10_MAS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</f>
        <v>3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17"/>
        <v>2.0741116309945094E-2</v>
      </c>
      <c r="M28" s="33">
        <f t="shared" si="17"/>
        <v>2.0741116309945094E-2</v>
      </c>
      <c r="N28" s="33">
        <f t="shared" si="17"/>
        <v>2.0741116309945094E-2</v>
      </c>
      <c r="O28" s="33">
        <f t="shared" si="17"/>
        <v>2.0741116309945094E-2</v>
      </c>
      <c r="P28" s="33">
        <f t="shared" si="17"/>
        <v>2.0741116309945094E-2</v>
      </c>
      <c r="Q28" s="33">
        <f t="shared" si="17"/>
        <v>2.0741116309945094E-2</v>
      </c>
      <c r="R28" s="33">
        <f t="shared" si="17"/>
        <v>2.0741116309945094E-2</v>
      </c>
      <c r="S28" s="33">
        <f t="shared" si="17"/>
        <v>2.0741116309945094E-2</v>
      </c>
      <c r="T28" s="33">
        <f t="shared" si="17"/>
        <v>2.0741116309945094E-2</v>
      </c>
      <c r="U28" s="33">
        <f t="shared" si="17"/>
        <v>2.0741116309945094E-2</v>
      </c>
      <c r="V28" s="33">
        <f t="shared" si="17"/>
        <v>2.0741116309945094E-2</v>
      </c>
      <c r="W28" s="33">
        <f t="shared" si="17"/>
        <v>2.0741116309945094E-2</v>
      </c>
      <c r="X28" s="33">
        <f t="shared" si="17"/>
        <v>2.0741116309945094E-2</v>
      </c>
      <c r="Y28" s="33">
        <f t="shared" si="17"/>
        <v>2.0741116309945094E-2</v>
      </c>
      <c r="Z28" s="33">
        <f t="shared" si="17"/>
        <v>2.0741116309945094E-2</v>
      </c>
      <c r="AA28" s="33">
        <f t="shared" si="17"/>
        <v>2.0741116309945094E-2</v>
      </c>
      <c r="AB28" s="33">
        <f t="shared" si="17"/>
        <v>2.0741116309945094E-2</v>
      </c>
      <c r="AC28" s="33">
        <f t="shared" si="17"/>
        <v>2.0741116309945094E-2</v>
      </c>
      <c r="AD28" s="33">
        <f t="shared" si="17"/>
        <v>2.0741116309945094E-2</v>
      </c>
      <c r="AE28" s="33">
        <f t="shared" si="17"/>
        <v>2.0741116309945094E-2</v>
      </c>
      <c r="AF28" s="33">
        <f t="shared" si="17"/>
        <v>2.0741116309945094E-2</v>
      </c>
      <c r="AG28" s="33">
        <f t="shared" si="17"/>
        <v>2.0741116309945094E-2</v>
      </c>
      <c r="AH28" s="33">
        <f t="shared" si="17"/>
        <v>2.0741116309945094E-2</v>
      </c>
      <c r="AI28" s="33">
        <f t="shared" si="17"/>
        <v>2.0741116309945094E-2</v>
      </c>
      <c r="AJ28" s="33">
        <f t="shared" si="17"/>
        <v>2.0741116309945094E-2</v>
      </c>
      <c r="AK28" s="33">
        <f t="shared" si="17"/>
        <v>2.0741116309945094E-2</v>
      </c>
      <c r="AL28" s="33">
        <f t="shared" si="17"/>
        <v>2.0741116309945094E-2</v>
      </c>
      <c r="AM28" s="33">
        <f t="shared" si="17"/>
        <v>2.0741116309945094E-2</v>
      </c>
      <c r="AN28" s="33">
        <f t="shared" si="17"/>
        <v>2.0741116309945094E-2</v>
      </c>
      <c r="AO28" s="33">
        <f t="shared" si="17"/>
        <v>2.0741116309945094E-2</v>
      </c>
      <c r="AP28" s="33">
        <f t="shared" si="17"/>
        <v>2.0741116309945094E-2</v>
      </c>
      <c r="AQ28" s="33">
        <f t="shared" ref="AQ28:BK28" si="23">AP28*(1-$G$4)</f>
        <v>2.0741116309945094E-2</v>
      </c>
      <c r="AR28" s="33">
        <f t="shared" si="23"/>
        <v>2.0741116309945094E-2</v>
      </c>
      <c r="AS28" s="33">
        <f t="shared" si="23"/>
        <v>2.0741116309945094E-2</v>
      </c>
      <c r="AT28" s="33">
        <f t="shared" si="23"/>
        <v>2.0741116309945094E-2</v>
      </c>
      <c r="AU28" s="33">
        <f t="shared" si="23"/>
        <v>2.0741116309945094E-2</v>
      </c>
      <c r="AV28" s="33">
        <f t="shared" si="23"/>
        <v>2.0741116309945094E-2</v>
      </c>
      <c r="AW28" s="33">
        <f t="shared" si="23"/>
        <v>2.0741116309945094E-2</v>
      </c>
      <c r="AX28" s="33">
        <f t="shared" si="23"/>
        <v>2.0741116309945094E-2</v>
      </c>
      <c r="AY28" s="33">
        <f t="shared" si="23"/>
        <v>2.0741116309945094E-2</v>
      </c>
      <c r="AZ28" s="33">
        <f t="shared" si="23"/>
        <v>2.0741116309945094E-2</v>
      </c>
      <c r="BA28" s="33">
        <f t="shared" si="23"/>
        <v>2.0741116309945094E-2</v>
      </c>
      <c r="BB28" s="33">
        <f t="shared" si="23"/>
        <v>2.0741116309945094E-2</v>
      </c>
      <c r="BC28" s="33">
        <f t="shared" si="23"/>
        <v>2.0741116309945094E-2</v>
      </c>
      <c r="BD28" s="33">
        <f t="shared" si="23"/>
        <v>2.0741116309945094E-2</v>
      </c>
      <c r="BE28" s="33">
        <f t="shared" si="23"/>
        <v>2.0741116309945094E-2</v>
      </c>
      <c r="BF28" s="33">
        <f t="shared" si="23"/>
        <v>2.0741116309945094E-2</v>
      </c>
      <c r="BG28" s="33">
        <f t="shared" si="23"/>
        <v>2.0741116309945094E-2</v>
      </c>
      <c r="BH28" s="33">
        <f t="shared" si="23"/>
        <v>2.0741116309945094E-2</v>
      </c>
      <c r="BI28" s="33">
        <f t="shared" si="23"/>
        <v>2.0741116309945094E-2</v>
      </c>
      <c r="BJ28" s="33">
        <f t="shared" si="23"/>
        <v>2.0741116309945094E-2</v>
      </c>
      <c r="BK28" s="33">
        <f t="shared" si="23"/>
        <v>2.0741116309945094E-2</v>
      </c>
      <c r="BL28" t="str">
        <f t="shared" si="6"/>
        <v>10_MAS</v>
      </c>
      <c r="BM28" t="str">
        <f t="shared" si="7"/>
        <v>d_nonenergy_7_9_lpg</v>
      </c>
      <c r="BP28" s="4">
        <f t="shared" si="8"/>
        <v>82.051147678559985</v>
      </c>
      <c r="BQ28" s="4">
        <f t="shared" si="9"/>
        <v>84.601376948995195</v>
      </c>
      <c r="BR28" s="4" cm="1">
        <f t="array" ref="BR28">L28*INDEX(prod_est,$H28+$I28-1,MATCH(BR$14,$BQ$14:$DQ$14,0))</f>
        <v>118.06150744650489</v>
      </c>
      <c r="BS28" s="4" cm="1">
        <f t="array" ref="BS28">M28*INDEX(prod_est,$H28+$I28-1,MATCH(BS$14,$BQ$14:$DQ$14,0))</f>
        <v>104.72586893557073</v>
      </c>
      <c r="BT28" s="4" cm="1">
        <f t="array" ref="BT28">N28*INDEX(prod_est,$H28+$I28-1,MATCH(BT$14,$BQ$14:$DQ$14,0))</f>
        <v>108.0413514637272</v>
      </c>
      <c r="BU28" s="4" cm="1">
        <f t="array" ref="BU28">O28*INDEX(prod_est,$H28+$I28-1,MATCH(BU$14,$BQ$14:$DQ$14,0))</f>
        <v>111.40331474408404</v>
      </c>
      <c r="BV28" s="4" cm="1">
        <f t="array" ref="BV28">P28*INDEX(prod_est,$H28+$I28-1,MATCH(BV$14,$BQ$14:$DQ$14,0))</f>
        <v>114.80118003960033</v>
      </c>
      <c r="BW28" s="4" cm="1">
        <f t="array" ref="BW28">Q28*INDEX(prod_est,$H28+$I28-1,MATCH(BW$14,$BQ$14:$DQ$14,0))</f>
        <v>118.22375036715817</v>
      </c>
      <c r="BX28" s="4" cm="1">
        <f t="array" ref="BX28">R28*INDEX(prod_est,$H28+$I28-1,MATCH(BX$14,$BQ$14:$DQ$14,0))</f>
        <v>121.66188959567859</v>
      </c>
      <c r="BY28" s="4" cm="1">
        <f t="array" ref="BY28">S28*INDEX(prod_est,$H28+$I28-1,MATCH(BY$14,$BQ$14:$DQ$14,0))</f>
        <v>125.10872559855746</v>
      </c>
      <c r="BZ28" s="4" cm="1">
        <f t="array" ref="BZ28">T28*INDEX(prod_est,$H28+$I28-1,MATCH(BZ$14,$BQ$14:$DQ$14,0))</f>
        <v>128.56532566030205</v>
      </c>
      <c r="CA28" s="4" cm="1">
        <f t="array" ref="CA28">U28*INDEX(prod_est,$H28+$I28-1,MATCH(CA$14,$BQ$14:$DQ$14,0))</f>
        <v>129.84139746847509</v>
      </c>
      <c r="CB28" s="4" cm="1">
        <f t="array" ref="CB28">V28*INDEX(prod_est,$H28+$I28-1,MATCH(CB$14,$BQ$14:$DQ$14,0))</f>
        <v>131.07690315103955</v>
      </c>
      <c r="CC28" s="4" cm="1">
        <f t="array" ref="CC28">W28*INDEX(prod_est,$H28+$I28-1,MATCH(CC$14,$BQ$14:$DQ$14,0))</f>
        <v>132.27488035934059</v>
      </c>
      <c r="CD28" s="4" cm="1">
        <f t="array" ref="CD28">X28*INDEX(prod_est,$H28+$I28-1,MATCH(CD$14,$BQ$14:$DQ$14,0))</f>
        <v>133.5725925148179</v>
      </c>
      <c r="CE28" s="4" cm="1">
        <f t="array" ref="CE28">Y28*INDEX(prod_est,$H28+$I28-1,MATCH(CE$14,$BQ$14:$DQ$14,0))</f>
        <v>134.83079706302536</v>
      </c>
      <c r="CF28" s="4" cm="1">
        <f t="array" ref="CF28">Z28*INDEX(prod_est,$H28+$I28-1,MATCH(CF$14,$BQ$14:$DQ$14,0))</f>
        <v>136.05239843585042</v>
      </c>
      <c r="CG28" s="4" cm="1">
        <f t="array" ref="CG28">AA28*INDEX(prod_est,$H28+$I28-1,MATCH(CG$14,$BQ$14:$DQ$14,0))</f>
        <v>137.23490667068862</v>
      </c>
      <c r="CH28" s="4" cm="1">
        <f t="array" ref="CH28">AB28*INDEX(prod_est,$H28+$I28-1,MATCH(CH$14,$BQ$14:$DQ$14,0))</f>
        <v>138.38658747150387</v>
      </c>
      <c r="CI28" s="4" cm="1">
        <f t="array" ref="CI28">AC28*INDEX(prod_est,$H28+$I28-1,MATCH(CI$14,$BQ$14:$DQ$14,0))</f>
        <v>139.50225873759263</v>
      </c>
      <c r="CJ28" s="4" cm="1">
        <f t="array" ref="CJ28">AD28*INDEX(prod_est,$H28+$I28-1,MATCH(CJ$14,$BQ$14:$DQ$14,0))</f>
        <v>140.58212939421358</v>
      </c>
      <c r="CK28" s="4" cm="1">
        <f t="array" ref="CK28">AE28*INDEX(prod_est,$H28+$I28-1,MATCH(CK$14,$BQ$14:$DQ$14,0))</f>
        <v>141.63174013956791</v>
      </c>
      <c r="CL28" s="4" cm="1">
        <f t="array" ref="CL28">AF28*INDEX(prod_est,$H28+$I28-1,MATCH(CL$14,$BQ$14:$DQ$14,0))</f>
        <v>142.65658591306519</v>
      </c>
      <c r="CM28" s="4" cm="1">
        <f t="array" ref="CM28">AG28*INDEX(prod_est,$H28+$I28-1,MATCH(CM$14,$BQ$14:$DQ$14,0))</f>
        <v>143.65415909245127</v>
      </c>
      <c r="CN28" s="4" cm="1">
        <f t="array" ref="CN28">AH28*INDEX(prod_est,$H28+$I28-1,MATCH(CN$14,$BQ$14:$DQ$14,0))</f>
        <v>144.7505688988503</v>
      </c>
      <c r="CO28" s="4" cm="1">
        <f t="array" ref="CO28">AI28*INDEX(prod_est,$H28+$I28-1,MATCH(CO$14,$BQ$14:$DQ$14,0))</f>
        <v>145.82409755577322</v>
      </c>
      <c r="CP28" s="4" cm="1">
        <f t="array" ref="CP28">AJ28*INDEX(prod_est,$H28+$I28-1,MATCH(CP$14,$BQ$14:$DQ$14,0))</f>
        <v>146.87746006306148</v>
      </c>
      <c r="CQ28" s="4" cm="1">
        <f t="array" ref="CQ28">AK28*INDEX(prod_est,$H28+$I28-1,MATCH(CQ$14,$BQ$14:$DQ$14,0))</f>
        <v>147.91863908303026</v>
      </c>
      <c r="CR28" s="4" cm="1">
        <f t="array" ref="CR28">AL28*INDEX(prod_est,$H28+$I28-1,MATCH(CR$14,$BQ$14:$DQ$14,0))</f>
        <v>148.94239868882553</v>
      </c>
      <c r="CS28" s="4" cm="1">
        <f t="array" ref="CS28">AM28*INDEX(prod_est,$H28+$I28-1,MATCH(CS$14,$BQ$14:$DQ$14,0))</f>
        <v>149.95406134555796</v>
      </c>
      <c r="CT28" s="4" cm="1">
        <f t="array" ref="CT28">AN28*INDEX(prod_est,$H28+$I28-1,MATCH(CT$14,$BQ$14:$DQ$14,0))</f>
        <v>150.9510348337933</v>
      </c>
      <c r="CU28" s="4" cm="1">
        <f t="array" ref="CU28">AO28*INDEX(prod_est,$H28+$I28-1,MATCH(CU$14,$BQ$14:$DQ$14,0))</f>
        <v>151.93599353136466</v>
      </c>
      <c r="CV28" s="4" cm="1">
        <f t="array" ref="CV28">AP28*INDEX(prod_est,$H28+$I28-1,MATCH(CV$14,$BQ$14:$DQ$14,0))</f>
        <v>152.9063526323381</v>
      </c>
      <c r="CW28" s="4" cm="1">
        <f t="array" ref="CW28">AQ28*INDEX(prod_est,$H28+$I28-1,MATCH(CW$14,$BQ$14:$DQ$14,0))</f>
        <v>153.86216095422787</v>
      </c>
      <c r="CX28" s="4" cm="1">
        <f t="array" ref="CX28">AR28*INDEX(prod_est,$H28+$I28-1,MATCH(CX$14,$BQ$14:$DQ$14,0))</f>
        <v>153.86216095422787</v>
      </c>
      <c r="CY28" s="4" cm="1">
        <f t="array" ref="CY28">AS28*INDEX(prod_est,$H28+$I28-1,MATCH(CY$14,$BQ$14:$DQ$14,0))</f>
        <v>153.86216095422787</v>
      </c>
      <c r="CZ28" s="4" cm="1">
        <f t="array" ref="CZ28">AT28*INDEX(prod_est,$H28+$I28-1,MATCH(CZ$14,$BQ$14:$DQ$14,0))</f>
        <v>153.86216095422787</v>
      </c>
      <c r="DA28" s="4" cm="1">
        <f t="array" ref="DA28">AU28*INDEX(prod_est,$H28+$I28-1,MATCH(DA$14,$BQ$14:$DQ$14,0))</f>
        <v>153.86216095422787</v>
      </c>
      <c r="DB28" s="4" cm="1">
        <f t="array" ref="DB28">AV28*INDEX(prod_est,$H28+$I28-1,MATCH(DB$14,$BQ$14:$DQ$14,0))</f>
        <v>153.86216095422787</v>
      </c>
      <c r="DC28" s="4" cm="1">
        <f t="array" ref="DC28">AW28*INDEX(prod_est,$H28+$I28-1,MATCH(DC$14,$BQ$14:$DQ$14,0))</f>
        <v>153.86216095422787</v>
      </c>
      <c r="DD28" s="4" cm="1">
        <f t="array" ref="DD28">AX28*INDEX(prod_est,$H28+$I28-1,MATCH(DD$14,$BQ$14:$DQ$14,0))</f>
        <v>153.86216095422787</v>
      </c>
      <c r="DE28" s="4" cm="1">
        <f t="array" ref="DE28">AY28*INDEX(prod_est,$H28+$I28-1,MATCH(DE$14,$BQ$14:$DQ$14,0))</f>
        <v>153.86216095422787</v>
      </c>
      <c r="DF28" s="4" cm="1">
        <f t="array" ref="DF28">AZ28*INDEX(prod_est,$H28+$I28-1,MATCH(DF$14,$BQ$14:$DQ$14,0))</f>
        <v>153.86216095422787</v>
      </c>
      <c r="DG28" s="4" cm="1">
        <f t="array" ref="DG28">BA28*INDEX(prod_est,$H28+$I28-1,MATCH(DG$14,$BQ$14:$DQ$14,0))</f>
        <v>153.86216095422787</v>
      </c>
      <c r="DH28" s="4" cm="1">
        <f t="array" ref="DH28">BB28*INDEX(prod_est,$H28+$I28-1,MATCH(DH$14,$BQ$14:$DQ$14,0))</f>
        <v>153.86216095422787</v>
      </c>
      <c r="DI28" s="4" cm="1">
        <f t="array" ref="DI28">BC28*INDEX(prod_est,$H28+$I28-1,MATCH(DI$14,$BQ$14:$DQ$14,0))</f>
        <v>153.86216095422787</v>
      </c>
      <c r="DJ28" s="4" cm="1">
        <f t="array" ref="DJ28">BD28*INDEX(prod_est,$H28+$I28-1,MATCH(DJ$14,$BQ$14:$DQ$14,0))</f>
        <v>153.86216095422787</v>
      </c>
      <c r="DK28" s="4" cm="1">
        <f t="array" ref="DK28">BE28*INDEX(prod_est,$H28+$I28-1,MATCH(DK$14,$BQ$14:$DQ$14,0))</f>
        <v>153.86216095422787</v>
      </c>
      <c r="DL28" s="4" cm="1">
        <f t="array" ref="DL28">BF28*INDEX(prod_est,$H28+$I28-1,MATCH(DL$14,$BQ$14:$DQ$14,0))</f>
        <v>153.86216095422787</v>
      </c>
      <c r="DM28" s="4" cm="1">
        <f t="array" ref="DM28">BG28*INDEX(prod_est,$H28+$I28-1,MATCH(DM$14,$BQ$14:$DQ$14,0))</f>
        <v>153.86216095422787</v>
      </c>
      <c r="DN28" s="4" cm="1">
        <f t="array" ref="DN28">BH28*INDEX(prod_est,$H28+$I28-1,MATCH(DN$14,$BQ$14:$DQ$14,0))</f>
        <v>153.86216095422787</v>
      </c>
      <c r="DO28" s="4" cm="1">
        <f t="array" ref="DO28">BI28*INDEX(prod_est,$H28+$I28-1,MATCH(DO$14,$BQ$14:$DQ$14,0))</f>
        <v>153.86216095422787</v>
      </c>
      <c r="DP28" s="4" cm="1">
        <f t="array" ref="DP28">BJ28*INDEX(prod_est,$H28+$I28-1,MATCH(DP$14,$BQ$14:$DQ$14,0))</f>
        <v>153.86216095422787</v>
      </c>
      <c r="DQ28" s="4" cm="1">
        <f t="array" ref="DQ28">BK28*INDEX(prod_est,$H28+$I28-1,MATCH(DQ$14,$BQ$14:$DQ$14,0))</f>
        <v>153.86216095422787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</f>
        <v>3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10_MAS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</f>
        <v>3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10_MAS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</f>
        <v>3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ref="L31:AQ35" si="26">K31*(1-$G$4)</f>
        <v>8.0897217151043033E-3</v>
      </c>
      <c r="M31" s="33">
        <f t="shared" si="26"/>
        <v>8.0897217151043033E-3</v>
      </c>
      <c r="N31" s="33">
        <f t="shared" si="26"/>
        <v>8.0897217151043033E-3</v>
      </c>
      <c r="O31" s="33">
        <f t="shared" si="26"/>
        <v>8.0897217151043033E-3</v>
      </c>
      <c r="P31" s="33">
        <f t="shared" si="26"/>
        <v>8.0897217151043033E-3</v>
      </c>
      <c r="Q31" s="33">
        <f t="shared" si="26"/>
        <v>8.0897217151043033E-3</v>
      </c>
      <c r="R31" s="33">
        <f t="shared" si="26"/>
        <v>8.0897217151043033E-3</v>
      </c>
      <c r="S31" s="33">
        <f t="shared" si="26"/>
        <v>8.0897217151043033E-3</v>
      </c>
      <c r="T31" s="33">
        <f t="shared" si="26"/>
        <v>8.0897217151043033E-3</v>
      </c>
      <c r="U31" s="33">
        <f t="shared" si="26"/>
        <v>8.0897217151043033E-3</v>
      </c>
      <c r="V31" s="33">
        <f t="shared" si="26"/>
        <v>8.0897217151043033E-3</v>
      </c>
      <c r="W31" s="33">
        <f t="shared" si="26"/>
        <v>8.0897217151043033E-3</v>
      </c>
      <c r="X31" s="33">
        <f t="shared" si="26"/>
        <v>8.0897217151043033E-3</v>
      </c>
      <c r="Y31" s="33">
        <f t="shared" si="26"/>
        <v>8.0897217151043033E-3</v>
      </c>
      <c r="Z31" s="33">
        <f t="shared" si="26"/>
        <v>8.0897217151043033E-3</v>
      </c>
      <c r="AA31" s="33">
        <f t="shared" si="26"/>
        <v>8.0897217151043033E-3</v>
      </c>
      <c r="AB31" s="33">
        <f t="shared" si="26"/>
        <v>8.0897217151043033E-3</v>
      </c>
      <c r="AC31" s="33">
        <f t="shared" si="26"/>
        <v>8.0897217151043033E-3</v>
      </c>
      <c r="AD31" s="33">
        <f t="shared" si="26"/>
        <v>8.0897217151043033E-3</v>
      </c>
      <c r="AE31" s="33">
        <f t="shared" si="26"/>
        <v>8.0897217151043033E-3</v>
      </c>
      <c r="AF31" s="33">
        <f t="shared" si="26"/>
        <v>8.0897217151043033E-3</v>
      </c>
      <c r="AG31" s="33">
        <f t="shared" si="26"/>
        <v>8.0897217151043033E-3</v>
      </c>
      <c r="AH31" s="33">
        <f t="shared" si="26"/>
        <v>8.0897217151043033E-3</v>
      </c>
      <c r="AI31" s="33">
        <f t="shared" si="26"/>
        <v>8.0897217151043033E-3</v>
      </c>
      <c r="AJ31" s="33">
        <f t="shared" si="26"/>
        <v>8.0897217151043033E-3</v>
      </c>
      <c r="AK31" s="33">
        <f t="shared" si="26"/>
        <v>8.0897217151043033E-3</v>
      </c>
      <c r="AL31" s="33">
        <f t="shared" si="26"/>
        <v>8.0897217151043033E-3</v>
      </c>
      <c r="AM31" s="33">
        <f t="shared" si="26"/>
        <v>8.0897217151043033E-3</v>
      </c>
      <c r="AN31" s="33">
        <f t="shared" si="26"/>
        <v>8.0897217151043033E-3</v>
      </c>
      <c r="AO31" s="33">
        <f t="shared" si="26"/>
        <v>8.0897217151043033E-3</v>
      </c>
      <c r="AP31" s="33">
        <f t="shared" si="26"/>
        <v>8.0897217151043033E-3</v>
      </c>
      <c r="AQ31" s="33">
        <f t="shared" si="26"/>
        <v>8.0897217151043033E-3</v>
      </c>
      <c r="AR31" s="33">
        <f t="shared" ref="AR31:BK31" si="27">AQ31*(1-$G$4)</f>
        <v>8.0897217151043033E-3</v>
      </c>
      <c r="AS31" s="33">
        <f t="shared" si="27"/>
        <v>8.0897217151043033E-3</v>
      </c>
      <c r="AT31" s="33">
        <f t="shared" si="27"/>
        <v>8.0897217151043033E-3</v>
      </c>
      <c r="AU31" s="33">
        <f t="shared" si="27"/>
        <v>8.0897217151043033E-3</v>
      </c>
      <c r="AV31" s="33">
        <f t="shared" si="27"/>
        <v>8.0897217151043033E-3</v>
      </c>
      <c r="AW31" s="33">
        <f t="shared" si="27"/>
        <v>8.0897217151043033E-3</v>
      </c>
      <c r="AX31" s="33">
        <f t="shared" si="27"/>
        <v>8.0897217151043033E-3</v>
      </c>
      <c r="AY31" s="33">
        <f t="shared" si="27"/>
        <v>8.0897217151043033E-3</v>
      </c>
      <c r="AZ31" s="33">
        <f t="shared" si="27"/>
        <v>8.0897217151043033E-3</v>
      </c>
      <c r="BA31" s="33">
        <f t="shared" si="27"/>
        <v>8.0897217151043033E-3</v>
      </c>
      <c r="BB31" s="33">
        <f t="shared" si="27"/>
        <v>8.0897217151043033E-3</v>
      </c>
      <c r="BC31" s="33">
        <f t="shared" si="27"/>
        <v>8.0897217151043033E-3</v>
      </c>
      <c r="BD31" s="33">
        <f t="shared" si="27"/>
        <v>8.0897217151043033E-3</v>
      </c>
      <c r="BE31" s="33">
        <f t="shared" si="27"/>
        <v>8.0897217151043033E-3</v>
      </c>
      <c r="BF31" s="33">
        <f t="shared" si="27"/>
        <v>8.0897217151043033E-3</v>
      </c>
      <c r="BG31" s="33">
        <f t="shared" si="27"/>
        <v>8.0897217151043033E-3</v>
      </c>
      <c r="BH31" s="33">
        <f t="shared" si="27"/>
        <v>8.0897217151043033E-3</v>
      </c>
      <c r="BI31" s="33">
        <f t="shared" si="27"/>
        <v>8.0897217151043033E-3</v>
      </c>
      <c r="BJ31" s="33">
        <f t="shared" si="27"/>
        <v>8.0897217151043033E-3</v>
      </c>
      <c r="BK31" s="33">
        <f t="shared" si="27"/>
        <v>8.0897217151043033E-3</v>
      </c>
      <c r="BL31" t="str">
        <f t="shared" si="6"/>
        <v>10_MAS</v>
      </c>
      <c r="BM31" t="str">
        <f t="shared" si="7"/>
        <v>d_nonenergy_7_x_other_petrol_prod</v>
      </c>
      <c r="BP31" s="4">
        <f t="shared" si="8"/>
        <v>30.068846138173409</v>
      </c>
      <c r="BQ31" s="4">
        <f t="shared" si="9"/>
        <v>32.997336594841308</v>
      </c>
      <c r="BR31" s="4" cm="1">
        <f t="array" ref="BR31">L31*INDEX(prod_est,$H31+$I31-1,MATCH(BR$14,$BQ$14:$DQ$14,0))</f>
        <v>46.047894734093383</v>
      </c>
      <c r="BS31" s="4" cm="1">
        <f t="array" ref="BS31">M31*INDEX(prod_est,$H31+$I31-1,MATCH(BS$14,$BQ$14:$DQ$14,0))</f>
        <v>40.846554418820304</v>
      </c>
      <c r="BT31" s="4" cm="1">
        <f t="array" ref="BT31">N31*INDEX(prod_est,$H31+$I31-1,MATCH(BT$14,$BQ$14:$DQ$14,0))</f>
        <v>42.139702319023527</v>
      </c>
      <c r="BU31" s="4" cm="1">
        <f t="array" ref="BU31">O31*INDEX(prod_est,$H31+$I31-1,MATCH(BU$14,$BQ$14:$DQ$14,0))</f>
        <v>43.450979250701756</v>
      </c>
      <c r="BV31" s="4" cm="1">
        <f t="array" ref="BV31">P31*INDEX(prod_est,$H31+$I31-1,MATCH(BV$14,$BQ$14:$DQ$14,0))</f>
        <v>44.776259156342967</v>
      </c>
      <c r="BW31" s="4" cm="1">
        <f t="array" ref="BW31">Q31*INDEX(prod_est,$H31+$I31-1,MATCH(BW$14,$BQ$14:$DQ$14,0))</f>
        <v>46.111174842006449</v>
      </c>
      <c r="BX31" s="4" cm="1">
        <f t="array" ref="BX31">R31*INDEX(prod_est,$H31+$I31-1,MATCH(BX$14,$BQ$14:$DQ$14,0))</f>
        <v>47.452162914243296</v>
      </c>
      <c r="BY31" s="4" cm="1">
        <f t="array" ref="BY31">S31*INDEX(prod_est,$H31+$I31-1,MATCH(BY$14,$BQ$14:$DQ$14,0))</f>
        <v>48.796543016269069</v>
      </c>
      <c r="BZ31" s="4" cm="1">
        <f t="array" ref="BZ31">T31*INDEX(prod_est,$H31+$I31-1,MATCH(BZ$14,$BQ$14:$DQ$14,0))</f>
        <v>50.144731424359634</v>
      </c>
      <c r="CA31" s="4" cm="1">
        <f t="array" ref="CA31">U31*INDEX(prod_est,$H31+$I31-1,MATCH(CA$14,$BQ$14:$DQ$14,0))</f>
        <v>50.642441656651236</v>
      </c>
      <c r="CB31" s="4" cm="1">
        <f t="array" ref="CB31">V31*INDEX(prod_est,$H31+$I31-1,MATCH(CB$14,$BQ$14:$DQ$14,0))</f>
        <v>51.124329757562371</v>
      </c>
      <c r="CC31" s="4" cm="1">
        <f t="array" ref="CC31">W31*INDEX(prod_est,$H31+$I31-1,MATCH(CC$14,$BQ$14:$DQ$14,0))</f>
        <v>51.591580511638035</v>
      </c>
      <c r="CD31" s="4" cm="1">
        <f t="array" ref="CD31">X31*INDEX(prod_est,$H31+$I31-1,MATCH(CD$14,$BQ$14:$DQ$14,0))</f>
        <v>52.097731195489416</v>
      </c>
      <c r="CE31" s="4" cm="1">
        <f t="array" ref="CE31">Y31*INDEX(prod_est,$H31+$I31-1,MATCH(CE$14,$BQ$14:$DQ$14,0))</f>
        <v>52.588472605140367</v>
      </c>
      <c r="CF31" s="4" cm="1">
        <f t="array" ref="CF31">Z31*INDEX(prod_est,$H31+$I31-1,MATCH(CF$14,$BQ$14:$DQ$14,0))</f>
        <v>53.064937565138969</v>
      </c>
      <c r="CG31" s="4" cm="1">
        <f t="array" ref="CG31">AA31*INDEX(prod_est,$H31+$I31-1,MATCH(CG$14,$BQ$14:$DQ$14,0))</f>
        <v>53.526154907672904</v>
      </c>
      <c r="CH31" s="4" cm="1">
        <f t="array" ref="CH31">AB31*INDEX(prod_est,$H31+$I31-1,MATCH(CH$14,$BQ$14:$DQ$14,0))</f>
        <v>53.975348530812497</v>
      </c>
      <c r="CI31" s="4" cm="1">
        <f t="array" ref="CI31">AC31*INDEX(prod_est,$H31+$I31-1,MATCH(CI$14,$BQ$14:$DQ$14,0))</f>
        <v>54.410497243799959</v>
      </c>
      <c r="CJ31" s="4" cm="1">
        <f t="array" ref="CJ31">AD31*INDEX(prod_est,$H31+$I31-1,MATCH(CJ$14,$BQ$14:$DQ$14,0))</f>
        <v>54.831682534399867</v>
      </c>
      <c r="CK31" s="4" cm="1">
        <f t="array" ref="CK31">AE31*INDEX(prod_est,$H31+$I31-1,MATCH(CK$14,$BQ$14:$DQ$14,0))</f>
        <v>55.241065458260543</v>
      </c>
      <c r="CL31" s="4" cm="1">
        <f t="array" ref="CL31">AF31*INDEX(prod_est,$H31+$I31-1,MATCH(CL$14,$BQ$14:$DQ$14,0))</f>
        <v>55.640789223587404</v>
      </c>
      <c r="CM31" s="4" cm="1">
        <f t="array" ref="CM31">AG31*INDEX(prod_est,$H31+$I31-1,MATCH(CM$14,$BQ$14:$DQ$14,0))</f>
        <v>56.029875774720423</v>
      </c>
      <c r="CN31" s="4" cm="1">
        <f t="array" ref="CN31">AH31*INDEX(prod_est,$H31+$I31-1,MATCH(CN$14,$BQ$14:$DQ$14,0))</f>
        <v>56.457511881038712</v>
      </c>
      <c r="CO31" s="4" cm="1">
        <f t="array" ref="CO31">AI31*INDEX(prod_est,$H31+$I31-1,MATCH(CO$14,$BQ$14:$DQ$14,0))</f>
        <v>56.876223581890216</v>
      </c>
      <c r="CP31" s="4" cm="1">
        <f t="array" ref="CP31">AJ31*INDEX(prod_est,$H31+$I31-1,MATCH(CP$14,$BQ$14:$DQ$14,0))</f>
        <v>57.287069817056484</v>
      </c>
      <c r="CQ31" s="4" cm="1">
        <f t="array" ref="CQ31">AK31*INDEX(prod_est,$H31+$I31-1,MATCH(CQ$14,$BQ$14:$DQ$14,0))</f>
        <v>57.693164088998522</v>
      </c>
      <c r="CR31" s="4" cm="1">
        <f t="array" ref="CR31">AL31*INDEX(prod_est,$H31+$I31-1,MATCH(CR$14,$BQ$14:$DQ$14,0))</f>
        <v>58.092464212978712</v>
      </c>
      <c r="CS31" s="4" cm="1">
        <f t="array" ref="CS31">AM31*INDEX(prod_est,$H31+$I31-1,MATCH(CS$14,$BQ$14:$DQ$14,0))</f>
        <v>58.487046126518464</v>
      </c>
      <c r="CT31" s="4" cm="1">
        <f t="array" ref="CT31">AN31*INDEX(prod_est,$H31+$I31-1,MATCH(CT$14,$BQ$14:$DQ$14,0))</f>
        <v>58.875898778258012</v>
      </c>
      <c r="CU31" s="4" cm="1">
        <f t="array" ref="CU31">AO31*INDEX(prod_est,$H31+$I31-1,MATCH(CU$14,$BQ$14:$DQ$14,0))</f>
        <v>59.26006526405142</v>
      </c>
      <c r="CV31" s="4" cm="1">
        <f t="array" ref="CV31">AP31*INDEX(prod_est,$H31+$I31-1,MATCH(CV$14,$BQ$14:$DQ$14,0))</f>
        <v>59.638537424049389</v>
      </c>
      <c r="CW31" s="4" cm="1">
        <f t="array" ref="CW31">AQ31*INDEX(prod_est,$H31+$I31-1,MATCH(CW$14,$BQ$14:$DQ$14,0))</f>
        <v>60.011334298697918</v>
      </c>
      <c r="CX31" s="4" cm="1">
        <f t="array" ref="CX31">AR31*INDEX(prod_est,$H31+$I31-1,MATCH(CX$14,$BQ$14:$DQ$14,0))</f>
        <v>60.011334298697918</v>
      </c>
      <c r="CY31" s="4" cm="1">
        <f t="array" ref="CY31">AS31*INDEX(prod_est,$H31+$I31-1,MATCH(CY$14,$BQ$14:$DQ$14,0))</f>
        <v>60.011334298697918</v>
      </c>
      <c r="CZ31" s="4" cm="1">
        <f t="array" ref="CZ31">AT31*INDEX(prod_est,$H31+$I31-1,MATCH(CZ$14,$BQ$14:$DQ$14,0))</f>
        <v>60.011334298697918</v>
      </c>
      <c r="DA31" s="4" cm="1">
        <f t="array" ref="DA31">AU31*INDEX(prod_est,$H31+$I31-1,MATCH(DA$14,$BQ$14:$DQ$14,0))</f>
        <v>60.011334298697918</v>
      </c>
      <c r="DB31" s="4" cm="1">
        <f t="array" ref="DB31">AV31*INDEX(prod_est,$H31+$I31-1,MATCH(DB$14,$BQ$14:$DQ$14,0))</f>
        <v>60.011334298697918</v>
      </c>
      <c r="DC31" s="4" cm="1">
        <f t="array" ref="DC31">AW31*INDEX(prod_est,$H31+$I31-1,MATCH(DC$14,$BQ$14:$DQ$14,0))</f>
        <v>60.011334298697918</v>
      </c>
      <c r="DD31" s="4" cm="1">
        <f t="array" ref="DD31">AX31*INDEX(prod_est,$H31+$I31-1,MATCH(DD$14,$BQ$14:$DQ$14,0))</f>
        <v>60.011334298697918</v>
      </c>
      <c r="DE31" s="4" cm="1">
        <f t="array" ref="DE31">AY31*INDEX(prod_est,$H31+$I31-1,MATCH(DE$14,$BQ$14:$DQ$14,0))</f>
        <v>60.011334298697918</v>
      </c>
      <c r="DF31" s="4" cm="1">
        <f t="array" ref="DF31">AZ31*INDEX(prod_est,$H31+$I31-1,MATCH(DF$14,$BQ$14:$DQ$14,0))</f>
        <v>60.011334298697918</v>
      </c>
      <c r="DG31" s="4" cm="1">
        <f t="array" ref="DG31">BA31*INDEX(prod_est,$H31+$I31-1,MATCH(DG$14,$BQ$14:$DQ$14,0))</f>
        <v>60.011334298697918</v>
      </c>
      <c r="DH31" s="4" cm="1">
        <f t="array" ref="DH31">BB31*INDEX(prod_est,$H31+$I31-1,MATCH(DH$14,$BQ$14:$DQ$14,0))</f>
        <v>60.011334298697918</v>
      </c>
      <c r="DI31" s="4" cm="1">
        <f t="array" ref="DI31">BC31*INDEX(prod_est,$H31+$I31-1,MATCH(DI$14,$BQ$14:$DQ$14,0))</f>
        <v>60.011334298697918</v>
      </c>
      <c r="DJ31" s="4" cm="1">
        <f t="array" ref="DJ31">BD31*INDEX(prod_est,$H31+$I31-1,MATCH(DJ$14,$BQ$14:$DQ$14,0))</f>
        <v>60.011334298697918</v>
      </c>
      <c r="DK31" s="4" cm="1">
        <f t="array" ref="DK31">BE31*INDEX(prod_est,$H31+$I31-1,MATCH(DK$14,$BQ$14:$DQ$14,0))</f>
        <v>60.011334298697918</v>
      </c>
      <c r="DL31" s="4" cm="1">
        <f t="array" ref="DL31">BF31*INDEX(prod_est,$H31+$I31-1,MATCH(DL$14,$BQ$14:$DQ$14,0))</f>
        <v>60.011334298697918</v>
      </c>
      <c r="DM31" s="4" cm="1">
        <f t="array" ref="DM31">BG31*INDEX(prod_est,$H31+$I31-1,MATCH(DM$14,$BQ$14:$DQ$14,0))</f>
        <v>60.011334298697918</v>
      </c>
      <c r="DN31" s="4" cm="1">
        <f t="array" ref="DN31">BH31*INDEX(prod_est,$H31+$I31-1,MATCH(DN$14,$BQ$14:$DQ$14,0))</f>
        <v>60.011334298697918</v>
      </c>
      <c r="DO31" s="4" cm="1">
        <f t="array" ref="DO31">BI31*INDEX(prod_est,$H31+$I31-1,MATCH(DO$14,$BQ$14:$DQ$14,0))</f>
        <v>60.011334298697918</v>
      </c>
      <c r="DP31" s="4" cm="1">
        <f t="array" ref="DP31">BJ31*INDEX(prod_est,$H31+$I31-1,MATCH(DP$14,$BQ$14:$DQ$14,0))</f>
        <v>60.011334298697918</v>
      </c>
      <c r="DQ31" s="4" cm="1">
        <f t="array" ref="DQ31">BK31*INDEX(prod_est,$H31+$I31-1,MATCH(DQ$14,$BQ$14:$DQ$14,0))</f>
        <v>60.011334298697918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</f>
        <v>3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26"/>
        <v>0.10734899267612492</v>
      </c>
      <c r="M32" s="33">
        <f t="shared" si="26"/>
        <v>0.10734899267612492</v>
      </c>
      <c r="N32" s="33">
        <f t="shared" si="26"/>
        <v>0.10734899267612492</v>
      </c>
      <c r="O32" s="33">
        <f t="shared" si="26"/>
        <v>0.10734899267612492</v>
      </c>
      <c r="P32" s="33">
        <f t="shared" si="26"/>
        <v>0.10734899267612492</v>
      </c>
      <c r="Q32" s="33">
        <f t="shared" si="26"/>
        <v>0.10734899267612492</v>
      </c>
      <c r="R32" s="33">
        <f t="shared" si="26"/>
        <v>0.10734899267612492</v>
      </c>
      <c r="S32" s="33">
        <f t="shared" si="26"/>
        <v>0.10734899267612492</v>
      </c>
      <c r="T32" s="33">
        <f t="shared" si="26"/>
        <v>0.10734899267612492</v>
      </c>
      <c r="U32" s="33">
        <f t="shared" si="26"/>
        <v>0.10734899267612492</v>
      </c>
      <c r="V32" s="33">
        <f t="shared" si="26"/>
        <v>0.10734899267612492</v>
      </c>
      <c r="W32" s="33">
        <f t="shared" si="26"/>
        <v>0.10734899267612492</v>
      </c>
      <c r="X32" s="33">
        <f t="shared" si="26"/>
        <v>0.10734899267612492</v>
      </c>
      <c r="Y32" s="33">
        <f t="shared" si="26"/>
        <v>0.10734899267612492</v>
      </c>
      <c r="Z32" s="33">
        <f t="shared" si="26"/>
        <v>0.10734899267612492</v>
      </c>
      <c r="AA32" s="33">
        <f t="shared" si="26"/>
        <v>0.10734899267612492</v>
      </c>
      <c r="AB32" s="33">
        <f t="shared" si="26"/>
        <v>0.10734899267612492</v>
      </c>
      <c r="AC32" s="33">
        <f t="shared" si="26"/>
        <v>0.10734899267612492</v>
      </c>
      <c r="AD32" s="33">
        <f t="shared" si="26"/>
        <v>0.10734899267612492</v>
      </c>
      <c r="AE32" s="33">
        <f t="shared" si="26"/>
        <v>0.10734899267612492</v>
      </c>
      <c r="AF32" s="33">
        <f t="shared" si="26"/>
        <v>0.10734899267612492</v>
      </c>
      <c r="AG32" s="33">
        <f t="shared" si="26"/>
        <v>0.10734899267612492</v>
      </c>
      <c r="AH32" s="33">
        <f t="shared" si="26"/>
        <v>0.10734899267612492</v>
      </c>
      <c r="AI32" s="33">
        <f t="shared" si="26"/>
        <v>0.10734899267612492</v>
      </c>
      <c r="AJ32" s="33">
        <f t="shared" si="26"/>
        <v>0.10734899267612492</v>
      </c>
      <c r="AK32" s="33">
        <f t="shared" si="26"/>
        <v>0.10734899267612492</v>
      </c>
      <c r="AL32" s="33">
        <f t="shared" si="26"/>
        <v>0.10734899267612492</v>
      </c>
      <c r="AM32" s="33">
        <f t="shared" si="26"/>
        <v>0.10734899267612492</v>
      </c>
      <c r="AN32" s="33">
        <f t="shared" si="26"/>
        <v>0.10734899267612492</v>
      </c>
      <c r="AO32" s="33">
        <f t="shared" si="26"/>
        <v>0.10734899267612492</v>
      </c>
      <c r="AP32" s="33">
        <f t="shared" si="26"/>
        <v>0.10734899267612492</v>
      </c>
      <c r="AQ32" s="33">
        <f t="shared" si="26"/>
        <v>0.10734899267612492</v>
      </c>
      <c r="AR32" s="33">
        <f t="shared" ref="AR32:BK32" si="28">AQ32*(1-$G$4)</f>
        <v>0.10734899267612492</v>
      </c>
      <c r="AS32" s="33">
        <f t="shared" si="28"/>
        <v>0.10734899267612492</v>
      </c>
      <c r="AT32" s="33">
        <f t="shared" si="28"/>
        <v>0.10734899267612492</v>
      </c>
      <c r="AU32" s="33">
        <f t="shared" si="28"/>
        <v>0.10734899267612492</v>
      </c>
      <c r="AV32" s="33">
        <f t="shared" si="28"/>
        <v>0.10734899267612492</v>
      </c>
      <c r="AW32" s="33">
        <f t="shared" si="28"/>
        <v>0.10734899267612492</v>
      </c>
      <c r="AX32" s="33">
        <f t="shared" si="28"/>
        <v>0.10734899267612492</v>
      </c>
      <c r="AY32" s="33">
        <f t="shared" si="28"/>
        <v>0.10734899267612492</v>
      </c>
      <c r="AZ32" s="33">
        <f t="shared" si="28"/>
        <v>0.10734899267612492</v>
      </c>
      <c r="BA32" s="33">
        <f t="shared" si="28"/>
        <v>0.10734899267612492</v>
      </c>
      <c r="BB32" s="33">
        <f t="shared" si="28"/>
        <v>0.10734899267612492</v>
      </c>
      <c r="BC32" s="33">
        <f t="shared" si="28"/>
        <v>0.10734899267612492</v>
      </c>
      <c r="BD32" s="33">
        <f t="shared" si="28"/>
        <v>0.10734899267612492</v>
      </c>
      <c r="BE32" s="33">
        <f t="shared" si="28"/>
        <v>0.10734899267612492</v>
      </c>
      <c r="BF32" s="33">
        <f t="shared" si="28"/>
        <v>0.10734899267612492</v>
      </c>
      <c r="BG32" s="33">
        <f t="shared" si="28"/>
        <v>0.10734899267612492</v>
      </c>
      <c r="BH32" s="33">
        <f t="shared" si="28"/>
        <v>0.10734899267612492</v>
      </c>
      <c r="BI32" s="33">
        <f t="shared" si="28"/>
        <v>0.10734899267612492</v>
      </c>
      <c r="BJ32" s="33">
        <f t="shared" si="28"/>
        <v>0.10734899267612492</v>
      </c>
      <c r="BK32" s="33">
        <f t="shared" si="28"/>
        <v>0.10734899267612492</v>
      </c>
      <c r="BL32" t="str">
        <f t="shared" si="6"/>
        <v>10_MAS</v>
      </c>
      <c r="BM32" t="str">
        <f t="shared" si="7"/>
        <v>d_nonenergy_8_1_natural_gas</v>
      </c>
      <c r="BP32" s="4">
        <f t="shared" si="8"/>
        <v>412.14786440727949</v>
      </c>
      <c r="BQ32" s="4">
        <f t="shared" si="9"/>
        <v>437.86807126350908</v>
      </c>
      <c r="BR32" s="4" cm="1">
        <f t="array" ref="BR32">L32*INDEX(prod_est,$H32+$I32-1,MATCH(BR$14,$BQ$14:$DQ$14,0))</f>
        <v>611.04637324318981</v>
      </c>
      <c r="BS32" s="4" cm="1">
        <f t="array" ref="BS32">M32*INDEX(prod_est,$H32+$I32-1,MATCH(BS$14,$BQ$14:$DQ$14,0))</f>
        <v>542.02562530228454</v>
      </c>
      <c r="BT32" s="4" cm="1">
        <f t="array" ref="BT32">N32*INDEX(prod_est,$H32+$I32-1,MATCH(BT$14,$BQ$14:$DQ$14,0))</f>
        <v>559.18543986165002</v>
      </c>
      <c r="BU32" s="4" cm="1">
        <f t="array" ref="BU32">O32*INDEX(prod_est,$H32+$I32-1,MATCH(BU$14,$BQ$14:$DQ$14,0))</f>
        <v>576.58582305063862</v>
      </c>
      <c r="BV32" s="4" cm="1">
        <f t="array" ref="BV32">P32*INDEX(prod_est,$H32+$I32-1,MATCH(BV$14,$BQ$14:$DQ$14,0))</f>
        <v>594.17202290951218</v>
      </c>
      <c r="BW32" s="4" cm="1">
        <f t="array" ref="BW32">Q32*INDEX(prod_est,$H32+$I32-1,MATCH(BW$14,$BQ$14:$DQ$14,0))</f>
        <v>611.8860876462478</v>
      </c>
      <c r="BX32" s="4" cm="1">
        <f t="array" ref="BX32">R32*INDEX(prod_est,$H32+$I32-1,MATCH(BX$14,$BQ$14:$DQ$14,0))</f>
        <v>629.68073174093263</v>
      </c>
      <c r="BY32" s="4" cm="1">
        <f t="array" ref="BY32">S32*INDEX(prod_est,$H32+$I32-1,MATCH(BY$14,$BQ$14:$DQ$14,0))</f>
        <v>647.52038739396176</v>
      </c>
      <c r="BZ32" s="4" cm="1">
        <f t="array" ref="BZ32">T32*INDEX(prod_est,$H32+$I32-1,MATCH(BZ$14,$BQ$14:$DQ$14,0))</f>
        <v>665.41057850843879</v>
      </c>
      <c r="CA32" s="4" cm="1">
        <f t="array" ref="CA32">U32*INDEX(prod_est,$H32+$I32-1,MATCH(CA$14,$BQ$14:$DQ$14,0))</f>
        <v>672.01509396183781</v>
      </c>
      <c r="CB32" s="4" cm="1">
        <f t="array" ref="CB32">V32*INDEX(prod_est,$H32+$I32-1,MATCH(CB$14,$BQ$14:$DQ$14,0))</f>
        <v>678.40965288947496</v>
      </c>
      <c r="CC32" s="4" cm="1">
        <f t="array" ref="CC32">W32*INDEX(prod_est,$H32+$I32-1,MATCH(CC$14,$BQ$14:$DQ$14,0))</f>
        <v>684.60997714581265</v>
      </c>
      <c r="CD32" s="4" cm="1">
        <f t="array" ref="CD32">X32*INDEX(prod_est,$H32+$I32-1,MATCH(CD$14,$BQ$14:$DQ$14,0))</f>
        <v>691.32649570693059</v>
      </c>
      <c r="CE32" s="4" cm="1">
        <f t="array" ref="CE32">Y32*INDEX(prod_est,$H32+$I32-1,MATCH(CE$14,$BQ$14:$DQ$14,0))</f>
        <v>697.83853627467113</v>
      </c>
      <c r="CF32" s="4" cm="1">
        <f t="array" ref="CF32">Z32*INDEX(prod_est,$H32+$I32-1,MATCH(CF$14,$BQ$14:$DQ$14,0))</f>
        <v>704.16113120470709</v>
      </c>
      <c r="CG32" s="4" cm="1">
        <f t="array" ref="CG32">AA32*INDEX(prod_est,$H32+$I32-1,MATCH(CG$14,$BQ$14:$DQ$14,0))</f>
        <v>710.28139329398698</v>
      </c>
      <c r="CH32" s="4" cm="1">
        <f t="array" ref="CH32">AB32*INDEX(prod_est,$H32+$I32-1,MATCH(CH$14,$BQ$14:$DQ$14,0))</f>
        <v>716.24210302650374</v>
      </c>
      <c r="CI32" s="4" cm="1">
        <f t="array" ref="CI32">AC32*INDEX(prod_est,$H32+$I32-1,MATCH(CI$14,$BQ$14:$DQ$14,0))</f>
        <v>722.01643960427486</v>
      </c>
      <c r="CJ32" s="4" cm="1">
        <f t="array" ref="CJ32">AD32*INDEX(prod_est,$H32+$I32-1,MATCH(CJ$14,$BQ$14:$DQ$14,0))</f>
        <v>727.60548435367366</v>
      </c>
      <c r="CK32" s="4" cm="1">
        <f t="array" ref="CK32">AE32*INDEX(prod_est,$H32+$I32-1,MATCH(CK$14,$BQ$14:$DQ$14,0))</f>
        <v>733.03791405186678</v>
      </c>
      <c r="CL32" s="4" cm="1">
        <f t="array" ref="CL32">AF32*INDEX(prod_est,$H32+$I32-1,MATCH(CL$14,$BQ$14:$DQ$14,0))</f>
        <v>738.34216864401537</v>
      </c>
      <c r="CM32" s="4" cm="1">
        <f t="array" ref="CM32">AG32*INDEX(prod_est,$H32+$I32-1,MATCH(CM$14,$BQ$14:$DQ$14,0))</f>
        <v>743.50526952670361</v>
      </c>
      <c r="CN32" s="4" cm="1">
        <f t="array" ref="CN32">AH32*INDEX(prod_est,$H32+$I32-1,MATCH(CN$14,$BQ$14:$DQ$14,0))</f>
        <v>749.17991531328198</v>
      </c>
      <c r="CO32" s="4" cm="1">
        <f t="array" ref="CO32">AI32*INDEX(prod_est,$H32+$I32-1,MATCH(CO$14,$BQ$14:$DQ$14,0))</f>
        <v>754.73613602037915</v>
      </c>
      <c r="CP32" s="4" cm="1">
        <f t="array" ref="CP32">AJ32*INDEX(prod_est,$H32+$I32-1,MATCH(CP$14,$BQ$14:$DQ$14,0))</f>
        <v>760.18798356756122</v>
      </c>
      <c r="CQ32" s="4" cm="1">
        <f t="array" ref="CQ32">AK32*INDEX(prod_est,$H32+$I32-1,MATCH(CQ$14,$BQ$14:$DQ$14,0))</f>
        <v>765.57677351111749</v>
      </c>
      <c r="CR32" s="4" cm="1">
        <f t="array" ref="CR32">AL32*INDEX(prod_est,$H32+$I32-1,MATCH(CR$14,$BQ$14:$DQ$14,0))</f>
        <v>770.87540646714285</v>
      </c>
      <c r="CS32" s="4" cm="1">
        <f t="array" ref="CS32">AM32*INDEX(prod_est,$H32+$I32-1,MATCH(CS$14,$BQ$14:$DQ$14,0))</f>
        <v>776.11142971224695</v>
      </c>
      <c r="CT32" s="4" cm="1">
        <f t="array" ref="CT32">AN32*INDEX(prod_est,$H32+$I32-1,MATCH(CT$14,$BQ$14:$DQ$14,0))</f>
        <v>781.2714267966636</v>
      </c>
      <c r="CU32" s="4" cm="1">
        <f t="array" ref="CU32">AO32*INDEX(prod_est,$H32+$I32-1,MATCH(CU$14,$BQ$14:$DQ$14,0))</f>
        <v>786.3692393942033</v>
      </c>
      <c r="CV32" s="4" cm="1">
        <f t="array" ref="CV32">AP32*INDEX(prod_est,$H32+$I32-1,MATCH(CV$14,$BQ$14:$DQ$14,0))</f>
        <v>791.39148942486645</v>
      </c>
      <c r="CW32" s="4" cm="1">
        <f t="array" ref="CW32">AQ32*INDEX(prod_est,$H32+$I32-1,MATCH(CW$14,$BQ$14:$DQ$14,0))</f>
        <v>796.33842955157161</v>
      </c>
      <c r="CX32" s="4" cm="1">
        <f t="array" ref="CX32">AR32*INDEX(prod_est,$H32+$I32-1,MATCH(CX$14,$BQ$14:$DQ$14,0))</f>
        <v>796.33842955157161</v>
      </c>
      <c r="CY32" s="4" cm="1">
        <f t="array" ref="CY32">AS32*INDEX(prod_est,$H32+$I32-1,MATCH(CY$14,$BQ$14:$DQ$14,0))</f>
        <v>796.33842955157161</v>
      </c>
      <c r="CZ32" s="4" cm="1">
        <f t="array" ref="CZ32">AT32*INDEX(prod_est,$H32+$I32-1,MATCH(CZ$14,$BQ$14:$DQ$14,0))</f>
        <v>796.33842955157161</v>
      </c>
      <c r="DA32" s="4" cm="1">
        <f t="array" ref="DA32">AU32*INDEX(prod_est,$H32+$I32-1,MATCH(DA$14,$BQ$14:$DQ$14,0))</f>
        <v>796.33842955157161</v>
      </c>
      <c r="DB32" s="4" cm="1">
        <f t="array" ref="DB32">AV32*INDEX(prod_est,$H32+$I32-1,MATCH(DB$14,$BQ$14:$DQ$14,0))</f>
        <v>796.33842955157161</v>
      </c>
      <c r="DC32" s="4" cm="1">
        <f t="array" ref="DC32">AW32*INDEX(prod_est,$H32+$I32-1,MATCH(DC$14,$BQ$14:$DQ$14,0))</f>
        <v>796.33842955157161</v>
      </c>
      <c r="DD32" s="4" cm="1">
        <f t="array" ref="DD32">AX32*INDEX(prod_est,$H32+$I32-1,MATCH(DD$14,$BQ$14:$DQ$14,0))</f>
        <v>796.33842955157161</v>
      </c>
      <c r="DE32" s="4" cm="1">
        <f t="array" ref="DE32">AY32*INDEX(prod_est,$H32+$I32-1,MATCH(DE$14,$BQ$14:$DQ$14,0))</f>
        <v>796.33842955157161</v>
      </c>
      <c r="DF32" s="4" cm="1">
        <f t="array" ref="DF32">AZ32*INDEX(prod_est,$H32+$I32-1,MATCH(DF$14,$BQ$14:$DQ$14,0))</f>
        <v>796.33842955157161</v>
      </c>
      <c r="DG32" s="4" cm="1">
        <f t="array" ref="DG32">BA32*INDEX(prod_est,$H32+$I32-1,MATCH(DG$14,$BQ$14:$DQ$14,0))</f>
        <v>796.33842955157161</v>
      </c>
      <c r="DH32" s="4" cm="1">
        <f t="array" ref="DH32">BB32*INDEX(prod_est,$H32+$I32-1,MATCH(DH$14,$BQ$14:$DQ$14,0))</f>
        <v>796.33842955157161</v>
      </c>
      <c r="DI32" s="4" cm="1">
        <f t="array" ref="DI32">BC32*INDEX(prod_est,$H32+$I32-1,MATCH(DI$14,$BQ$14:$DQ$14,0))</f>
        <v>796.33842955157161</v>
      </c>
      <c r="DJ32" s="4" cm="1">
        <f t="array" ref="DJ32">BD32*INDEX(prod_est,$H32+$I32-1,MATCH(DJ$14,$BQ$14:$DQ$14,0))</f>
        <v>796.33842955157161</v>
      </c>
      <c r="DK32" s="4" cm="1">
        <f t="array" ref="DK32">BE32*INDEX(prod_est,$H32+$I32-1,MATCH(DK$14,$BQ$14:$DQ$14,0))</f>
        <v>796.33842955157161</v>
      </c>
      <c r="DL32" s="4" cm="1">
        <f t="array" ref="DL32">BF32*INDEX(prod_est,$H32+$I32-1,MATCH(DL$14,$BQ$14:$DQ$14,0))</f>
        <v>796.33842955157161</v>
      </c>
      <c r="DM32" s="4" cm="1">
        <f t="array" ref="DM32">BG32*INDEX(prod_est,$H32+$I32-1,MATCH(DM$14,$BQ$14:$DQ$14,0))</f>
        <v>796.33842955157161</v>
      </c>
      <c r="DN32" s="4" cm="1">
        <f t="array" ref="DN32">BH32*INDEX(prod_est,$H32+$I32-1,MATCH(DN$14,$BQ$14:$DQ$14,0))</f>
        <v>796.33842955157161</v>
      </c>
      <c r="DO32" s="4" cm="1">
        <f t="array" ref="DO32">BI32*INDEX(prod_est,$H32+$I32-1,MATCH(DO$14,$BQ$14:$DQ$14,0))</f>
        <v>796.33842955157161</v>
      </c>
      <c r="DP32" s="4" cm="1">
        <f t="array" ref="DP32">BJ32*INDEX(prod_est,$H32+$I32-1,MATCH(DP$14,$BQ$14:$DQ$14,0))</f>
        <v>796.33842955157161</v>
      </c>
      <c r="DQ32" s="4" cm="1">
        <f t="array" ref="DQ32">BK32*INDEX(prod_est,$H32+$I32-1,MATCH(DQ$14,$BQ$14:$DQ$14,0))</f>
        <v>796.33842955157161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</f>
        <v>3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10_MAS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</f>
        <v>3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10_MAS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</f>
        <v>3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10_MAS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</f>
        <v>3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10_MAS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</f>
        <v>3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10_MAS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</f>
        <v>3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10_MAS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</f>
        <v>3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10_MAS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</f>
        <v>3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10_MAS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</f>
        <v>3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10_MAS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</f>
        <v>3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10_MAS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</f>
        <v>3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10_MAS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</f>
        <v>3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10_MAS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</f>
        <v>3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10_MAS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</f>
        <v>3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10_MAS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0">SUM(K15:K46)*1000</f>
        <v>136.17983070117432</v>
      </c>
      <c r="L47" s="33">
        <f t="shared" si="40"/>
        <v>136.17983070117432</v>
      </c>
      <c r="M47" s="33">
        <f t="shared" si="40"/>
        <v>136.17983070117432</v>
      </c>
      <c r="N47" s="33">
        <f t="shared" si="40"/>
        <v>136.17983070117432</v>
      </c>
      <c r="O47" s="33">
        <f t="shared" si="40"/>
        <v>136.17983070117432</v>
      </c>
      <c r="P47" s="33">
        <f t="shared" si="40"/>
        <v>136.17983070117432</v>
      </c>
      <c r="Q47" s="33">
        <f t="shared" si="40"/>
        <v>136.17983070117432</v>
      </c>
      <c r="R47" s="33">
        <f t="shared" si="40"/>
        <v>136.17983070117432</v>
      </c>
      <c r="S47" s="33">
        <f t="shared" si="40"/>
        <v>136.17983070117432</v>
      </c>
      <c r="T47" s="33">
        <f t="shared" si="40"/>
        <v>136.17983070117432</v>
      </c>
      <c r="U47" s="33">
        <f t="shared" si="40"/>
        <v>136.17983070117432</v>
      </c>
      <c r="V47" s="33">
        <f t="shared" si="40"/>
        <v>136.17983070117432</v>
      </c>
      <c r="W47" s="33">
        <f t="shared" si="40"/>
        <v>136.17983070117432</v>
      </c>
      <c r="X47" s="33">
        <f t="shared" si="40"/>
        <v>136.17983070117432</v>
      </c>
      <c r="Y47" s="33">
        <f t="shared" si="40"/>
        <v>136.17983070117432</v>
      </c>
      <c r="Z47" s="33">
        <f t="shared" si="40"/>
        <v>136.17983070117432</v>
      </c>
      <c r="AA47" s="33">
        <f t="shared" si="40"/>
        <v>136.17983070117432</v>
      </c>
      <c r="AB47" s="33">
        <f t="shared" si="40"/>
        <v>136.17983070117432</v>
      </c>
      <c r="AC47" s="33">
        <f t="shared" si="40"/>
        <v>136.17983070117432</v>
      </c>
      <c r="AD47" s="33">
        <f t="shared" si="40"/>
        <v>136.17983070117432</v>
      </c>
      <c r="AE47" s="33">
        <f t="shared" si="40"/>
        <v>136.17983070117432</v>
      </c>
      <c r="AF47" s="33">
        <f t="shared" si="40"/>
        <v>136.17983070117432</v>
      </c>
      <c r="AG47" s="33">
        <f t="shared" si="40"/>
        <v>136.17983070117432</v>
      </c>
      <c r="AH47" s="33">
        <f t="shared" si="40"/>
        <v>136.17983070117432</v>
      </c>
      <c r="AI47" s="33">
        <f t="shared" si="40"/>
        <v>136.17983070117432</v>
      </c>
      <c r="AJ47" s="33">
        <f t="shared" si="40"/>
        <v>136.17983070117432</v>
      </c>
      <c r="AK47" s="33">
        <f t="shared" si="40"/>
        <v>136.17983070117432</v>
      </c>
      <c r="AL47" s="33">
        <f t="shared" si="40"/>
        <v>136.17983070117432</v>
      </c>
      <c r="AM47" s="33">
        <f t="shared" si="40"/>
        <v>136.17983070117432</v>
      </c>
      <c r="AN47" s="33">
        <f t="shared" si="40"/>
        <v>136.17983070117432</v>
      </c>
      <c r="AO47" s="33">
        <f t="shared" si="40"/>
        <v>136.17983070117432</v>
      </c>
      <c r="AP47" s="33">
        <f t="shared" si="40"/>
        <v>136.17983070117432</v>
      </c>
      <c r="AQ47" s="33">
        <f t="shared" ref="AQ47:BK47" si="41">SUM(AQ15:AQ46)*1000</f>
        <v>136.17983070117432</v>
      </c>
      <c r="AR47" s="33">
        <f t="shared" si="41"/>
        <v>136.17983070117432</v>
      </c>
      <c r="AS47" s="33">
        <f t="shared" si="41"/>
        <v>136.17983070117432</v>
      </c>
      <c r="AT47" s="33">
        <f t="shared" si="41"/>
        <v>136.17983070117432</v>
      </c>
      <c r="AU47" s="33">
        <f t="shared" si="41"/>
        <v>136.17983070117432</v>
      </c>
      <c r="AV47" s="33">
        <f t="shared" si="41"/>
        <v>136.17983070117432</v>
      </c>
      <c r="AW47" s="33">
        <f t="shared" si="41"/>
        <v>136.17983070117432</v>
      </c>
      <c r="AX47" s="33">
        <f t="shared" si="41"/>
        <v>136.17983070117432</v>
      </c>
      <c r="AY47" s="33">
        <f t="shared" si="41"/>
        <v>136.17983070117432</v>
      </c>
      <c r="AZ47" s="33">
        <f t="shared" si="41"/>
        <v>136.17983070117432</v>
      </c>
      <c r="BA47" s="33">
        <f t="shared" si="41"/>
        <v>136.17983070117432</v>
      </c>
      <c r="BB47" s="33">
        <f t="shared" si="41"/>
        <v>136.17983070117432</v>
      </c>
      <c r="BC47" s="33">
        <f t="shared" si="41"/>
        <v>136.17983070117432</v>
      </c>
      <c r="BD47" s="33">
        <f t="shared" si="41"/>
        <v>136.17983070117432</v>
      </c>
      <c r="BE47" s="33">
        <f t="shared" si="41"/>
        <v>136.17983070117432</v>
      </c>
      <c r="BF47" s="33">
        <f t="shared" si="41"/>
        <v>136.17983070117432</v>
      </c>
      <c r="BG47" s="33">
        <f t="shared" si="41"/>
        <v>136.17983070117432</v>
      </c>
      <c r="BH47" s="33">
        <f t="shared" si="41"/>
        <v>136.17983070117432</v>
      </c>
      <c r="BI47" s="33">
        <f t="shared" si="41"/>
        <v>136.17983070117432</v>
      </c>
      <c r="BJ47" s="33">
        <f t="shared" si="41"/>
        <v>136.17983070117432</v>
      </c>
      <c r="BK47" s="33">
        <f t="shared" si="41"/>
        <v>136.17983070117432</v>
      </c>
    </row>
    <row r="48" spans="1:121" x14ac:dyDescent="0.25">
      <c r="BO48" s="48" t="s">
        <v>167</v>
      </c>
      <c r="BP48" s="53">
        <f>BQ48</f>
        <v>0.35106002598892561</v>
      </c>
      <c r="BQ48" s="53">
        <f t="shared" ref="BQ48:CW48" si="42">$G$5+(($G$6-$G$5)/32)*(BQ53-2018)</f>
        <v>0.35106002598892561</v>
      </c>
      <c r="BR48" s="53">
        <f t="shared" si="42"/>
        <v>0.34668495827981261</v>
      </c>
      <c r="BS48" s="53">
        <f t="shared" si="42"/>
        <v>0.34230989057069966</v>
      </c>
      <c r="BT48" s="53">
        <f t="shared" si="42"/>
        <v>0.33793482286158666</v>
      </c>
      <c r="BU48" s="53">
        <f t="shared" si="42"/>
        <v>0.33355975515247366</v>
      </c>
      <c r="BV48" s="53">
        <f t="shared" si="42"/>
        <v>0.32918468744336071</v>
      </c>
      <c r="BW48" s="53">
        <f t="shared" si="42"/>
        <v>0.32480961973424771</v>
      </c>
      <c r="BX48" s="53">
        <f t="shared" si="42"/>
        <v>0.32043455202513471</v>
      </c>
      <c r="BY48" s="53">
        <f t="shared" si="42"/>
        <v>0.31605948431602171</v>
      </c>
      <c r="BZ48" s="53">
        <f t="shared" si="42"/>
        <v>0.31168441660690877</v>
      </c>
      <c r="CA48" s="53">
        <f t="shared" si="42"/>
        <v>0.30730934889779576</v>
      </c>
      <c r="CB48" s="53">
        <f t="shared" si="42"/>
        <v>0.30293428118868282</v>
      </c>
      <c r="CC48" s="53">
        <f t="shared" si="42"/>
        <v>0.29855921347956982</v>
      </c>
      <c r="CD48" s="53">
        <f t="shared" si="42"/>
        <v>0.29418414577045682</v>
      </c>
      <c r="CE48" s="53">
        <f t="shared" si="42"/>
        <v>0.28980907806134382</v>
      </c>
      <c r="CF48" s="53">
        <f t="shared" si="42"/>
        <v>0.28543401035223087</v>
      </c>
      <c r="CG48" s="53">
        <f t="shared" si="42"/>
        <v>0.28105894264311787</v>
      </c>
      <c r="CH48" s="53">
        <f t="shared" si="42"/>
        <v>0.27668387493400487</v>
      </c>
      <c r="CI48" s="53">
        <f t="shared" si="42"/>
        <v>0.27230880722489192</v>
      </c>
      <c r="CJ48" s="53">
        <f t="shared" si="42"/>
        <v>0.26793373951577892</v>
      </c>
      <c r="CK48" s="53">
        <f t="shared" si="42"/>
        <v>0.26355867180666592</v>
      </c>
      <c r="CL48" s="53">
        <f t="shared" si="42"/>
        <v>0.25918360409755292</v>
      </c>
      <c r="CM48" s="53">
        <f t="shared" si="42"/>
        <v>0.25480853638843998</v>
      </c>
      <c r="CN48" s="53">
        <f t="shared" si="42"/>
        <v>0.25043346867932698</v>
      </c>
      <c r="CO48" s="53">
        <f t="shared" si="42"/>
        <v>0.246058400970214</v>
      </c>
      <c r="CP48" s="53">
        <f t="shared" si="42"/>
        <v>0.24168333326110103</v>
      </c>
      <c r="CQ48" s="53">
        <f t="shared" si="42"/>
        <v>0.23730826555198803</v>
      </c>
      <c r="CR48" s="53">
        <f t="shared" si="42"/>
        <v>0.23293319784287506</v>
      </c>
      <c r="CS48" s="53">
        <f t="shared" si="42"/>
        <v>0.22855813013376208</v>
      </c>
      <c r="CT48" s="53">
        <f t="shared" si="42"/>
        <v>0.22418306242464908</v>
      </c>
      <c r="CU48" s="53">
        <f t="shared" si="42"/>
        <v>0.21980799471553611</v>
      </c>
      <c r="CV48" s="53">
        <f t="shared" si="42"/>
        <v>0.21543292700642311</v>
      </c>
      <c r="CW48" s="53">
        <f t="shared" si="42"/>
        <v>0.21105785929731014</v>
      </c>
      <c r="CX48" s="53">
        <f t="shared" ref="CX48:DQ48" si="43">CW48</f>
        <v>0.21105785929731014</v>
      </c>
      <c r="CY48" s="53">
        <f t="shared" si="43"/>
        <v>0.21105785929731014</v>
      </c>
      <c r="CZ48" s="53">
        <f t="shared" si="43"/>
        <v>0.21105785929731014</v>
      </c>
      <c r="DA48" s="53">
        <f t="shared" si="43"/>
        <v>0.21105785929731014</v>
      </c>
      <c r="DB48" s="53">
        <f t="shared" si="43"/>
        <v>0.21105785929731014</v>
      </c>
      <c r="DC48" s="53">
        <f t="shared" si="43"/>
        <v>0.21105785929731014</v>
      </c>
      <c r="DD48" s="53">
        <f t="shared" si="43"/>
        <v>0.21105785929731014</v>
      </c>
      <c r="DE48" s="53">
        <f t="shared" si="43"/>
        <v>0.21105785929731014</v>
      </c>
      <c r="DF48" s="53">
        <f t="shared" si="43"/>
        <v>0.21105785929731014</v>
      </c>
      <c r="DG48" s="53">
        <f t="shared" si="43"/>
        <v>0.21105785929731014</v>
      </c>
      <c r="DH48" s="53">
        <f t="shared" si="43"/>
        <v>0.21105785929731014</v>
      </c>
      <c r="DI48" s="53">
        <f t="shared" si="43"/>
        <v>0.21105785929731014</v>
      </c>
      <c r="DJ48" s="53">
        <f t="shared" si="43"/>
        <v>0.21105785929731014</v>
      </c>
      <c r="DK48" s="53">
        <f t="shared" si="43"/>
        <v>0.21105785929731014</v>
      </c>
      <c r="DL48" s="53">
        <f t="shared" si="43"/>
        <v>0.21105785929731014</v>
      </c>
      <c r="DM48" s="53">
        <f t="shared" si="43"/>
        <v>0.21105785929731014</v>
      </c>
      <c r="DN48" s="53">
        <f t="shared" si="43"/>
        <v>0.21105785929731014</v>
      </c>
      <c r="DO48" s="53">
        <f t="shared" si="43"/>
        <v>0.21105785929731014</v>
      </c>
      <c r="DP48" s="53">
        <f t="shared" si="43"/>
        <v>0.21105785929731014</v>
      </c>
      <c r="DQ48" s="53">
        <f t="shared" si="43"/>
        <v>0.21105785929731014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10_MAS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10_MAS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10_MAS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10_MAS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10_MAS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10_MAS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10_MAS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10_MAS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10_MAS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10_MAS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10_MAS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10_MAS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10_MAS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10_MAS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10_MAS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10_MAS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10_MAS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10_MAS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10_MAS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10_MAS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10_MAS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10_MAS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10_MAS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10_MAS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10_MAS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10_MAS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10_MAS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84.601376948995195</v>
      </c>
      <c r="BL67" t="str">
        <f t="shared" si="50"/>
        <v>10_MAS</v>
      </c>
      <c r="BM67" t="str">
        <f t="shared" si="51"/>
        <v>d_nonenergy_7_9_lpg</v>
      </c>
      <c r="BP67">
        <f t="shared" ref="BP67:CW67" si="78">BP$49*BP28</f>
        <v>82.051147678559985</v>
      </c>
      <c r="BQ67">
        <f t="shared" si="78"/>
        <v>84.601376948995195</v>
      </c>
      <c r="BR67">
        <f t="shared" si="78"/>
        <v>118.06150744650489</v>
      </c>
      <c r="BS67">
        <f t="shared" si="78"/>
        <v>104.72586893557073</v>
      </c>
      <c r="BT67">
        <f t="shared" si="78"/>
        <v>108.0413514637272</v>
      </c>
      <c r="BU67">
        <f t="shared" si="78"/>
        <v>111.40331474408404</v>
      </c>
      <c r="BV67">
        <f t="shared" si="78"/>
        <v>114.80118003960033</v>
      </c>
      <c r="BW67">
        <f t="shared" si="78"/>
        <v>118.22375036715817</v>
      </c>
      <c r="BX67">
        <f t="shared" si="78"/>
        <v>121.66188959567859</v>
      </c>
      <c r="BY67">
        <f t="shared" si="78"/>
        <v>125.10872559855746</v>
      </c>
      <c r="BZ67">
        <f t="shared" si="78"/>
        <v>128.56532566030205</v>
      </c>
      <c r="CA67">
        <f t="shared" si="78"/>
        <v>129.84139746847509</v>
      </c>
      <c r="CB67">
        <f t="shared" si="78"/>
        <v>131.07690315103955</v>
      </c>
      <c r="CC67">
        <f t="shared" si="78"/>
        <v>132.27488035934059</v>
      </c>
      <c r="CD67">
        <f t="shared" si="78"/>
        <v>133.5725925148179</v>
      </c>
      <c r="CE67">
        <f t="shared" si="78"/>
        <v>134.83079706302536</v>
      </c>
      <c r="CF67">
        <f t="shared" si="78"/>
        <v>136.05239843585042</v>
      </c>
      <c r="CG67">
        <f t="shared" si="78"/>
        <v>137.23490667068862</v>
      </c>
      <c r="CH67">
        <f t="shared" si="78"/>
        <v>138.38658747150387</v>
      </c>
      <c r="CI67">
        <f t="shared" si="78"/>
        <v>139.50225873759263</v>
      </c>
      <c r="CJ67">
        <f t="shared" si="78"/>
        <v>140.58212939421358</v>
      </c>
      <c r="CK67">
        <f t="shared" si="78"/>
        <v>141.63174013956791</v>
      </c>
      <c r="CL67">
        <f t="shared" si="78"/>
        <v>142.65658591306519</v>
      </c>
      <c r="CM67">
        <f t="shared" si="78"/>
        <v>143.65415909245127</v>
      </c>
      <c r="CN67">
        <f t="shared" si="78"/>
        <v>144.7505688988503</v>
      </c>
      <c r="CO67">
        <f t="shared" si="78"/>
        <v>145.82409755577322</v>
      </c>
      <c r="CP67">
        <f t="shared" si="78"/>
        <v>146.87746006306148</v>
      </c>
      <c r="CQ67">
        <f t="shared" si="78"/>
        <v>147.91863908303026</v>
      </c>
      <c r="CR67">
        <f t="shared" si="78"/>
        <v>148.94239868882553</v>
      </c>
      <c r="CS67">
        <f t="shared" si="78"/>
        <v>149.95406134555796</v>
      </c>
      <c r="CT67">
        <f t="shared" si="78"/>
        <v>150.9510348337933</v>
      </c>
      <c r="CU67">
        <f t="shared" si="78"/>
        <v>151.93599353136466</v>
      </c>
      <c r="CV67">
        <f t="shared" si="78"/>
        <v>152.9063526323381</v>
      </c>
      <c r="CW67">
        <f t="shared" si="78"/>
        <v>153.86216095422787</v>
      </c>
      <c r="CX67">
        <f t="shared" ref="CX67:DQ67" si="79">CX$49*CX28</f>
        <v>153.86216095422787</v>
      </c>
      <c r="CY67">
        <f t="shared" si="79"/>
        <v>153.86216095422787</v>
      </c>
      <c r="CZ67">
        <f t="shared" si="79"/>
        <v>153.86216095422787</v>
      </c>
      <c r="DA67">
        <f t="shared" si="79"/>
        <v>153.86216095422787</v>
      </c>
      <c r="DB67">
        <f t="shared" si="79"/>
        <v>153.86216095422787</v>
      </c>
      <c r="DC67">
        <f t="shared" si="79"/>
        <v>153.86216095422787</v>
      </c>
      <c r="DD67">
        <f t="shared" si="79"/>
        <v>153.86216095422787</v>
      </c>
      <c r="DE67">
        <f t="shared" si="79"/>
        <v>153.86216095422787</v>
      </c>
      <c r="DF67">
        <f t="shared" si="79"/>
        <v>153.86216095422787</v>
      </c>
      <c r="DG67">
        <f t="shared" si="79"/>
        <v>153.86216095422787</v>
      </c>
      <c r="DH67">
        <f t="shared" si="79"/>
        <v>153.86216095422787</v>
      </c>
      <c r="DI67">
        <f t="shared" si="79"/>
        <v>153.86216095422787</v>
      </c>
      <c r="DJ67">
        <f t="shared" si="79"/>
        <v>153.86216095422787</v>
      </c>
      <c r="DK67">
        <f t="shared" si="79"/>
        <v>153.86216095422787</v>
      </c>
      <c r="DL67">
        <f t="shared" si="79"/>
        <v>153.86216095422787</v>
      </c>
      <c r="DM67">
        <f t="shared" si="79"/>
        <v>153.86216095422787</v>
      </c>
      <c r="DN67">
        <f t="shared" si="79"/>
        <v>153.86216095422787</v>
      </c>
      <c r="DO67">
        <f t="shared" si="79"/>
        <v>153.86216095422787</v>
      </c>
      <c r="DP67">
        <f t="shared" si="79"/>
        <v>153.86216095422787</v>
      </c>
      <c r="DQ67">
        <f t="shared" si="79"/>
        <v>153.86216095422787</v>
      </c>
    </row>
    <row r="68" spans="1:121" x14ac:dyDescent="0.25">
      <c r="A68" t="str">
        <f t="shared" si="48"/>
        <v>10_MAS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10_MAS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10_MAS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10_MAS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10_MAS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32.997336594841308</v>
      </c>
      <c r="BL70" t="str">
        <f t="shared" si="50"/>
        <v>10_MAS</v>
      </c>
      <c r="BM70" t="str">
        <f t="shared" si="51"/>
        <v>d_nonenergy_7_x_other_petrol_prod</v>
      </c>
      <c r="BP70">
        <f t="shared" ref="BP70:CW70" si="84">BP$49*BP31</f>
        <v>30.068846138173409</v>
      </c>
      <c r="BQ70">
        <f t="shared" si="84"/>
        <v>32.997336594841308</v>
      </c>
      <c r="BR70">
        <f t="shared" si="84"/>
        <v>46.047894734093383</v>
      </c>
      <c r="BS70">
        <f t="shared" si="84"/>
        <v>40.846554418820304</v>
      </c>
      <c r="BT70">
        <f t="shared" si="84"/>
        <v>42.139702319023527</v>
      </c>
      <c r="BU70">
        <f t="shared" si="84"/>
        <v>43.450979250701756</v>
      </c>
      <c r="BV70">
        <f t="shared" si="84"/>
        <v>44.776259156342967</v>
      </c>
      <c r="BW70">
        <f t="shared" si="84"/>
        <v>46.111174842006449</v>
      </c>
      <c r="BX70">
        <f t="shared" si="84"/>
        <v>47.452162914243296</v>
      </c>
      <c r="BY70">
        <f t="shared" si="84"/>
        <v>48.796543016269069</v>
      </c>
      <c r="BZ70">
        <f t="shared" si="84"/>
        <v>50.144731424359634</v>
      </c>
      <c r="CA70">
        <f t="shared" si="84"/>
        <v>50.642441656651236</v>
      </c>
      <c r="CB70">
        <f t="shared" si="84"/>
        <v>51.124329757562371</v>
      </c>
      <c r="CC70">
        <f t="shared" si="84"/>
        <v>51.591580511638035</v>
      </c>
      <c r="CD70">
        <f t="shared" si="84"/>
        <v>52.097731195489416</v>
      </c>
      <c r="CE70">
        <f t="shared" si="84"/>
        <v>52.588472605140367</v>
      </c>
      <c r="CF70">
        <f t="shared" si="84"/>
        <v>53.064937565138969</v>
      </c>
      <c r="CG70">
        <f t="shared" si="84"/>
        <v>53.526154907672904</v>
      </c>
      <c r="CH70">
        <f t="shared" si="84"/>
        <v>53.975348530812497</v>
      </c>
      <c r="CI70">
        <f t="shared" si="84"/>
        <v>54.410497243799959</v>
      </c>
      <c r="CJ70">
        <f t="shared" si="84"/>
        <v>54.831682534399867</v>
      </c>
      <c r="CK70">
        <f t="shared" si="84"/>
        <v>55.241065458260543</v>
      </c>
      <c r="CL70">
        <f t="shared" si="84"/>
        <v>55.640789223587404</v>
      </c>
      <c r="CM70">
        <f t="shared" si="84"/>
        <v>56.029875774720423</v>
      </c>
      <c r="CN70">
        <f t="shared" si="84"/>
        <v>56.457511881038712</v>
      </c>
      <c r="CO70">
        <f t="shared" si="84"/>
        <v>56.876223581890216</v>
      </c>
      <c r="CP70">
        <f t="shared" si="84"/>
        <v>57.287069817056484</v>
      </c>
      <c r="CQ70">
        <f t="shared" si="84"/>
        <v>57.693164088998522</v>
      </c>
      <c r="CR70">
        <f t="shared" si="84"/>
        <v>58.092464212978712</v>
      </c>
      <c r="CS70">
        <f t="shared" si="84"/>
        <v>58.487046126518464</v>
      </c>
      <c r="CT70">
        <f t="shared" si="84"/>
        <v>58.875898778258012</v>
      </c>
      <c r="CU70">
        <f t="shared" si="84"/>
        <v>59.26006526405142</v>
      </c>
      <c r="CV70">
        <f t="shared" si="84"/>
        <v>59.638537424049389</v>
      </c>
      <c r="CW70">
        <f t="shared" si="84"/>
        <v>60.011334298697918</v>
      </c>
      <c r="CX70">
        <f t="shared" ref="CX70:DQ70" si="85">CX$49*CX31</f>
        <v>60.011334298697918</v>
      </c>
      <c r="CY70">
        <f t="shared" si="85"/>
        <v>60.011334298697918</v>
      </c>
      <c r="CZ70">
        <f t="shared" si="85"/>
        <v>60.011334298697918</v>
      </c>
      <c r="DA70">
        <f t="shared" si="85"/>
        <v>60.011334298697918</v>
      </c>
      <c r="DB70">
        <f t="shared" si="85"/>
        <v>60.011334298697918</v>
      </c>
      <c r="DC70">
        <f t="shared" si="85"/>
        <v>60.011334298697918</v>
      </c>
      <c r="DD70">
        <f t="shared" si="85"/>
        <v>60.011334298697918</v>
      </c>
      <c r="DE70">
        <f t="shared" si="85"/>
        <v>60.011334298697918</v>
      </c>
      <c r="DF70">
        <f t="shared" si="85"/>
        <v>60.011334298697918</v>
      </c>
      <c r="DG70">
        <f t="shared" si="85"/>
        <v>60.011334298697918</v>
      </c>
      <c r="DH70">
        <f t="shared" si="85"/>
        <v>60.011334298697918</v>
      </c>
      <c r="DI70">
        <f t="shared" si="85"/>
        <v>60.011334298697918</v>
      </c>
      <c r="DJ70">
        <f t="shared" si="85"/>
        <v>60.011334298697918</v>
      </c>
      <c r="DK70">
        <f t="shared" si="85"/>
        <v>60.011334298697918</v>
      </c>
      <c r="DL70">
        <f t="shared" si="85"/>
        <v>60.011334298697918</v>
      </c>
      <c r="DM70">
        <f t="shared" si="85"/>
        <v>60.011334298697918</v>
      </c>
      <c r="DN70">
        <f t="shared" si="85"/>
        <v>60.011334298697918</v>
      </c>
      <c r="DO70">
        <f t="shared" si="85"/>
        <v>60.011334298697918</v>
      </c>
      <c r="DP70">
        <f t="shared" si="85"/>
        <v>60.011334298697918</v>
      </c>
      <c r="DQ70">
        <f t="shared" si="85"/>
        <v>60.011334298697918</v>
      </c>
    </row>
    <row r="71" spans="1:121" x14ac:dyDescent="0.25">
      <c r="A71" t="str">
        <f t="shared" si="48"/>
        <v>10_MAS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437.86807126350908</v>
      </c>
      <c r="BL71" t="str">
        <f t="shared" si="50"/>
        <v>10_MAS</v>
      </c>
      <c r="BM71" t="str">
        <f t="shared" si="51"/>
        <v>d_nonenergy_8_1_natural_gas</v>
      </c>
      <c r="BP71">
        <f t="shared" ref="BP71:CW71" si="86">BP$49*BP32</f>
        <v>412.14786440727949</v>
      </c>
      <c r="BQ71">
        <f t="shared" si="86"/>
        <v>437.86807126350908</v>
      </c>
      <c r="BR71">
        <f t="shared" si="86"/>
        <v>611.04637324318981</v>
      </c>
      <c r="BS71">
        <f t="shared" si="86"/>
        <v>542.02562530228454</v>
      </c>
      <c r="BT71">
        <f t="shared" si="86"/>
        <v>559.18543986165002</v>
      </c>
      <c r="BU71">
        <f t="shared" si="86"/>
        <v>576.58582305063862</v>
      </c>
      <c r="BV71">
        <f t="shared" si="86"/>
        <v>594.17202290951218</v>
      </c>
      <c r="BW71">
        <f t="shared" si="86"/>
        <v>611.8860876462478</v>
      </c>
      <c r="BX71">
        <f t="shared" si="86"/>
        <v>629.68073174093263</v>
      </c>
      <c r="BY71">
        <f t="shared" si="86"/>
        <v>647.52038739396176</v>
      </c>
      <c r="BZ71">
        <f t="shared" si="86"/>
        <v>665.41057850843879</v>
      </c>
      <c r="CA71">
        <f t="shared" si="86"/>
        <v>672.01509396183781</v>
      </c>
      <c r="CB71">
        <f t="shared" si="86"/>
        <v>678.40965288947496</v>
      </c>
      <c r="CC71">
        <f t="shared" si="86"/>
        <v>684.60997714581265</v>
      </c>
      <c r="CD71">
        <f t="shared" si="86"/>
        <v>691.32649570693059</v>
      </c>
      <c r="CE71">
        <f t="shared" si="86"/>
        <v>697.83853627467113</v>
      </c>
      <c r="CF71">
        <f t="shared" si="86"/>
        <v>704.16113120470709</v>
      </c>
      <c r="CG71">
        <f t="shared" si="86"/>
        <v>710.28139329398698</v>
      </c>
      <c r="CH71">
        <f t="shared" si="86"/>
        <v>716.24210302650374</v>
      </c>
      <c r="CI71">
        <f t="shared" si="86"/>
        <v>722.01643960427486</v>
      </c>
      <c r="CJ71">
        <f t="shared" si="86"/>
        <v>727.60548435367366</v>
      </c>
      <c r="CK71">
        <f t="shared" si="86"/>
        <v>733.03791405186678</v>
      </c>
      <c r="CL71">
        <f t="shared" si="86"/>
        <v>738.34216864401537</v>
      </c>
      <c r="CM71">
        <f t="shared" si="86"/>
        <v>743.50526952670361</v>
      </c>
      <c r="CN71">
        <f t="shared" si="86"/>
        <v>749.17991531328198</v>
      </c>
      <c r="CO71">
        <f t="shared" si="86"/>
        <v>754.73613602037915</v>
      </c>
      <c r="CP71">
        <f t="shared" si="86"/>
        <v>760.18798356756122</v>
      </c>
      <c r="CQ71">
        <f t="shared" si="86"/>
        <v>765.57677351111749</v>
      </c>
      <c r="CR71">
        <f t="shared" si="86"/>
        <v>770.87540646714285</v>
      </c>
      <c r="CS71">
        <f t="shared" si="86"/>
        <v>776.11142971224695</v>
      </c>
      <c r="CT71">
        <f t="shared" si="86"/>
        <v>781.2714267966636</v>
      </c>
      <c r="CU71">
        <f t="shared" si="86"/>
        <v>786.3692393942033</v>
      </c>
      <c r="CV71">
        <f t="shared" si="86"/>
        <v>791.39148942486645</v>
      </c>
      <c r="CW71">
        <f t="shared" si="86"/>
        <v>796.33842955157161</v>
      </c>
      <c r="CX71">
        <f t="shared" ref="CX71:DQ71" si="87">CX$49*CX32</f>
        <v>796.33842955157161</v>
      </c>
      <c r="CY71">
        <f t="shared" si="87"/>
        <v>796.33842955157161</v>
      </c>
      <c r="CZ71">
        <f t="shared" si="87"/>
        <v>796.33842955157161</v>
      </c>
      <c r="DA71">
        <f t="shared" si="87"/>
        <v>796.33842955157161</v>
      </c>
      <c r="DB71">
        <f t="shared" si="87"/>
        <v>796.33842955157161</v>
      </c>
      <c r="DC71">
        <f t="shared" si="87"/>
        <v>796.33842955157161</v>
      </c>
      <c r="DD71">
        <f t="shared" si="87"/>
        <v>796.33842955157161</v>
      </c>
      <c r="DE71">
        <f t="shared" si="87"/>
        <v>796.33842955157161</v>
      </c>
      <c r="DF71">
        <f t="shared" si="87"/>
        <v>796.33842955157161</v>
      </c>
      <c r="DG71">
        <f t="shared" si="87"/>
        <v>796.33842955157161</v>
      </c>
      <c r="DH71">
        <f t="shared" si="87"/>
        <v>796.33842955157161</v>
      </c>
      <c r="DI71">
        <f t="shared" si="87"/>
        <v>796.33842955157161</v>
      </c>
      <c r="DJ71">
        <f t="shared" si="87"/>
        <v>796.33842955157161</v>
      </c>
      <c r="DK71">
        <f t="shared" si="87"/>
        <v>796.33842955157161</v>
      </c>
      <c r="DL71">
        <f t="shared" si="87"/>
        <v>796.33842955157161</v>
      </c>
      <c r="DM71">
        <f t="shared" si="87"/>
        <v>796.33842955157161</v>
      </c>
      <c r="DN71">
        <f t="shared" si="87"/>
        <v>796.33842955157161</v>
      </c>
      <c r="DO71">
        <f t="shared" si="87"/>
        <v>796.33842955157161</v>
      </c>
      <c r="DP71">
        <f t="shared" si="87"/>
        <v>796.33842955157161</v>
      </c>
      <c r="DQ71">
        <f t="shared" si="87"/>
        <v>796.33842955157161</v>
      </c>
    </row>
    <row r="72" spans="1:121" x14ac:dyDescent="0.25">
      <c r="A72" t="str">
        <f t="shared" si="48"/>
        <v>10_MAS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10_MAS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10_MAS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10_MAS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10_MAS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10_MAS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10_MAS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10_MAS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10_MAS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10_MAS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10_MAS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10_MAS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10_MAS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10_MAS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10_MAS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10_MAS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10_MAS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10_MAS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10_MAS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10_MAS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10_MAS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10_MAS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10_MAS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10_MAS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10_MAS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10_MAS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10_MAS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10_MAS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10_MAS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10_MAS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10_MAS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10_MAS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10_MAS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10_MAS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10_MAS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10_MAS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10_MAS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10_MAS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10_MAS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10_MAS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10_MAS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10_MAS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10_MAS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10_MAS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10_MAS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10_MAS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10_MAS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10_MAS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10_MAS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10_MAS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10_MAS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10_MAS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10_MAS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10_MAS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10_MAS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10_MAS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10_MAS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10_MAS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10_MAS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10_MAS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10_MAS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10_MAS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10_MAS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10_MAS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10_MAS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10_MAS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10_MAS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10_MAS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10_MAS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10_MAS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10_MAS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10_MAS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10_MAS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10_MAS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10_MAS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10_MAS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10_MAS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10_MAS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10_MAS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10_MAS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10_MAS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10_MAS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10_MAS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10_MAS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10_MAS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10_MAS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10_MAS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10_MAS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10_MAS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10_MAS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10_MAS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10_MAS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workbookViewId="0">
      <selection activeCell="F8" sqref="F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E4" t="s">
        <v>186</v>
      </c>
      <c r="G4" s="35">
        <v>0.01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E5" t="s">
        <v>184</v>
      </c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4">
        <v>52546.097258049114</v>
      </c>
      <c r="K5" s="36" t="s">
        <v>161</v>
      </c>
    </row>
    <row r="6" spans="1:121" x14ac:dyDescent="0.25">
      <c r="E6" t="s">
        <v>185</v>
      </c>
      <c r="G6" s="41">
        <f>INDEX(amm_prop,MATCH(A16,Chem_assumptions!$A$36:$A$56,0),2)</f>
        <v>0.41112023756033811</v>
      </c>
      <c r="H6" s="36" t="str">
        <f>"amm_2050_"&amp;A15</f>
        <v>amm_2050_11_MEX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  <c r="BP9" s="4">
        <f t="shared" ref="BP9:CU9" si="1">SUM(BP15:BP46)</f>
        <v>219.07585911600003</v>
      </c>
      <c r="BQ9" s="4">
        <f t="shared" si="1"/>
        <v>198.57942158399999</v>
      </c>
      <c r="BR9" s="4">
        <f t="shared" si="1"/>
        <v>204.06844621644899</v>
      </c>
      <c r="BS9" s="4">
        <f t="shared" si="1"/>
        <v>197.48041701401115</v>
      </c>
      <c r="BT9" s="4">
        <f t="shared" si="1"/>
        <v>203.23800362919184</v>
      </c>
      <c r="BU9" s="4">
        <f t="shared" si="1"/>
        <v>209.2396650579179</v>
      </c>
      <c r="BV9" s="4">
        <f t="shared" si="1"/>
        <v>215.46446787719918</v>
      </c>
      <c r="BW9" s="4">
        <f t="shared" si="1"/>
        <v>221.89198340124514</v>
      </c>
      <c r="BX9" s="4">
        <f t="shared" si="1"/>
        <v>228.52525384270615</v>
      </c>
      <c r="BY9" s="4">
        <f t="shared" si="1"/>
        <v>235.37252294666064</v>
      </c>
      <c r="BZ9" s="4">
        <f t="shared" si="1"/>
        <v>242.4437147728074</v>
      </c>
      <c r="CA9" s="4">
        <f t="shared" si="1"/>
        <v>247.79976589497835</v>
      </c>
      <c r="CB9" s="4">
        <f t="shared" si="1"/>
        <v>253.30491316658794</v>
      </c>
      <c r="CC9" s="4">
        <f t="shared" si="1"/>
        <v>258.9570493475855</v>
      </c>
      <c r="CD9" s="4">
        <f t="shared" si="1"/>
        <v>261.40891591219975</v>
      </c>
      <c r="CE9" s="4">
        <f t="shared" si="1"/>
        <v>263.74675208464225</v>
      </c>
      <c r="CF9" s="4">
        <f t="shared" si="1"/>
        <v>265.96728796023081</v>
      </c>
      <c r="CG9" s="4">
        <f t="shared" si="1"/>
        <v>268.06304171746228</v>
      </c>
      <c r="CH9" s="4">
        <f t="shared" si="1"/>
        <v>270.01862507013516</v>
      </c>
      <c r="CI9" s="4">
        <f t="shared" si="1"/>
        <v>271.81475070690692</v>
      </c>
      <c r="CJ9" s="4">
        <f t="shared" si="1"/>
        <v>273.42876801272467</v>
      </c>
      <c r="CK9" s="4">
        <f t="shared" si="1"/>
        <v>274.84001691985736</v>
      </c>
      <c r="CL9" s="4">
        <f t="shared" si="1"/>
        <v>276.02725742957995</v>
      </c>
      <c r="CM9" s="4">
        <f t="shared" si="1"/>
        <v>276.96986657140803</v>
      </c>
      <c r="CN9" s="4">
        <f t="shared" si="1"/>
        <v>276.07086369633248</v>
      </c>
      <c r="CO9" s="4">
        <f t="shared" si="1"/>
        <v>275.00332013381802</v>
      </c>
      <c r="CP9" s="4">
        <f t="shared" si="1"/>
        <v>273.72564402942209</v>
      </c>
      <c r="CQ9" s="4">
        <f t="shared" si="1"/>
        <v>272.20330432358799</v>
      </c>
      <c r="CR9" s="4">
        <f t="shared" si="1"/>
        <v>270.41129417907746</v>
      </c>
      <c r="CS9" s="4">
        <f t="shared" si="1"/>
        <v>269.60931325655503</v>
      </c>
      <c r="CT9" s="4">
        <f t="shared" si="1"/>
        <v>268.18454375319044</v>
      </c>
      <c r="CU9" s="4">
        <f t="shared" si="1"/>
        <v>266.20090414120131</v>
      </c>
      <c r="CV9" s="4">
        <f t="shared" ref="CV9:DQ9" si="2">SUM(CV15:CV46)</f>
        <v>263.70991611257483</v>
      </c>
      <c r="CW9" s="4">
        <f t="shared" si="2"/>
        <v>260.75652084178461</v>
      </c>
      <c r="CX9" s="4">
        <f t="shared" si="2"/>
        <v>258.14895563336671</v>
      </c>
      <c r="CY9" s="4">
        <f t="shared" si="2"/>
        <v>255.56746607703306</v>
      </c>
      <c r="CZ9" s="4">
        <f t="shared" si="2"/>
        <v>253.0117914162627</v>
      </c>
      <c r="DA9" s="4">
        <f t="shared" si="2"/>
        <v>250.48167350210008</v>
      </c>
      <c r="DB9" s="4">
        <f t="shared" si="2"/>
        <v>247.97685676707908</v>
      </c>
      <c r="DC9" s="4">
        <f t="shared" si="2"/>
        <v>245.4970881994083</v>
      </c>
      <c r="DD9" s="4">
        <f t="shared" si="2"/>
        <v>243.04211731741421</v>
      </c>
      <c r="DE9" s="4">
        <f t="shared" si="2"/>
        <v>240.61169614424006</v>
      </c>
      <c r="DF9" s="4">
        <f t="shared" si="2"/>
        <v>238.20557918279763</v>
      </c>
      <c r="DG9" s="4">
        <f t="shared" si="2"/>
        <v>235.82352339096965</v>
      </c>
      <c r="DH9" s="4">
        <f t="shared" si="2"/>
        <v>233.46528815706</v>
      </c>
      <c r="DI9" s="4">
        <f t="shared" si="2"/>
        <v>231.1306352754894</v>
      </c>
      <c r="DJ9" s="4">
        <f t="shared" si="2"/>
        <v>228.81932892273451</v>
      </c>
      <c r="DK9" s="4">
        <f t="shared" si="2"/>
        <v>226.53113563350715</v>
      </c>
      <c r="DL9" s="4">
        <f t="shared" si="2"/>
        <v>224.26582427717207</v>
      </c>
      <c r="DM9" s="4">
        <f t="shared" si="2"/>
        <v>222.02316603440033</v>
      </c>
      <c r="DN9" s="4">
        <f t="shared" si="2"/>
        <v>219.80293437405632</v>
      </c>
      <c r="DO9" s="4">
        <f t="shared" si="2"/>
        <v>217.60490503031579</v>
      </c>
      <c r="DP9" s="4">
        <f t="shared" si="2"/>
        <v>215.4288559800126</v>
      </c>
      <c r="DQ9" s="4">
        <f t="shared" si="2"/>
        <v>213.27456742021249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3">"EI_"&amp;L12</f>
        <v>EI_2019</v>
      </c>
      <c r="M14" s="31" t="str">
        <f t="shared" si="3"/>
        <v>EI_2020</v>
      </c>
      <c r="N14" s="31" t="str">
        <f t="shared" si="3"/>
        <v>EI_2021</v>
      </c>
      <c r="O14" s="31" t="str">
        <f t="shared" si="3"/>
        <v>EI_2022</v>
      </c>
      <c r="P14" s="31" t="str">
        <f t="shared" si="3"/>
        <v>EI_2023</v>
      </c>
      <c r="Q14" s="31" t="str">
        <f t="shared" si="3"/>
        <v>EI_2024</v>
      </c>
      <c r="R14" s="31" t="str">
        <f t="shared" si="3"/>
        <v>EI_2025</v>
      </c>
      <c r="S14" s="31" t="str">
        <f t="shared" si="3"/>
        <v>EI_2026</v>
      </c>
      <c r="T14" s="31" t="str">
        <f t="shared" si="3"/>
        <v>EI_2027</v>
      </c>
      <c r="U14" s="31" t="str">
        <f t="shared" si="3"/>
        <v>EI_2028</v>
      </c>
      <c r="V14" s="31" t="str">
        <f t="shared" si="3"/>
        <v>EI_2029</v>
      </c>
      <c r="W14" s="31" t="str">
        <f t="shared" si="3"/>
        <v>EI_2030</v>
      </c>
      <c r="X14" s="31" t="str">
        <f t="shared" si="3"/>
        <v>EI_2031</v>
      </c>
      <c r="Y14" s="31" t="str">
        <f t="shared" si="3"/>
        <v>EI_2032</v>
      </c>
      <c r="Z14" s="31" t="str">
        <f t="shared" si="3"/>
        <v>EI_2033</v>
      </c>
      <c r="AA14" s="31" t="str">
        <f t="shared" si="3"/>
        <v>EI_2034</v>
      </c>
      <c r="AB14" s="31" t="str">
        <f t="shared" si="3"/>
        <v>EI_2035</v>
      </c>
      <c r="AC14" s="31" t="str">
        <f t="shared" si="3"/>
        <v>EI_2036</v>
      </c>
      <c r="AD14" s="31" t="str">
        <f t="shared" si="3"/>
        <v>EI_2037</v>
      </c>
      <c r="AE14" s="31" t="str">
        <f t="shared" si="3"/>
        <v>EI_2038</v>
      </c>
      <c r="AF14" s="31" t="str">
        <f t="shared" si="3"/>
        <v>EI_2039</v>
      </c>
      <c r="AG14" s="31" t="str">
        <f t="shared" si="3"/>
        <v>EI_2040</v>
      </c>
      <c r="AH14" s="31" t="str">
        <f t="shared" si="3"/>
        <v>EI_2041</v>
      </c>
      <c r="AI14" s="31" t="str">
        <f t="shared" si="3"/>
        <v>EI_2042</v>
      </c>
      <c r="AJ14" s="31" t="str">
        <f t="shared" si="3"/>
        <v>EI_2043</v>
      </c>
      <c r="AK14" s="31" t="str">
        <f t="shared" si="3"/>
        <v>EI_2044</v>
      </c>
      <c r="AL14" s="31" t="str">
        <f t="shared" si="3"/>
        <v>EI_2045</v>
      </c>
      <c r="AM14" s="31" t="str">
        <f t="shared" si="3"/>
        <v>EI_2046</v>
      </c>
      <c r="AN14" s="31" t="str">
        <f t="shared" si="3"/>
        <v>EI_2047</v>
      </c>
      <c r="AO14" s="31" t="str">
        <f t="shared" si="3"/>
        <v>EI_2048</v>
      </c>
      <c r="AP14" s="31" t="str">
        <f t="shared" si="3"/>
        <v>EI_2049</v>
      </c>
      <c r="AQ14" s="31" t="str">
        <f t="shared" si="3"/>
        <v>EI_2050</v>
      </c>
      <c r="AR14" s="31" t="str">
        <f t="shared" ref="AR14:BK14" si="4">"EI_"&amp;AR12</f>
        <v>EI_2051</v>
      </c>
      <c r="AS14" s="31" t="str">
        <f t="shared" si="4"/>
        <v>EI_2052</v>
      </c>
      <c r="AT14" s="31" t="str">
        <f t="shared" si="4"/>
        <v>EI_2053</v>
      </c>
      <c r="AU14" s="31" t="str">
        <f t="shared" si="4"/>
        <v>EI_2054</v>
      </c>
      <c r="AV14" s="31" t="str">
        <f t="shared" si="4"/>
        <v>EI_2055</v>
      </c>
      <c r="AW14" s="31" t="str">
        <f t="shared" si="4"/>
        <v>EI_2056</v>
      </c>
      <c r="AX14" s="31" t="str">
        <f t="shared" si="4"/>
        <v>EI_2057</v>
      </c>
      <c r="AY14" s="31" t="str">
        <f t="shared" si="4"/>
        <v>EI_2058</v>
      </c>
      <c r="AZ14" s="31" t="str">
        <f t="shared" si="4"/>
        <v>EI_2059</v>
      </c>
      <c r="BA14" s="31" t="str">
        <f t="shared" si="4"/>
        <v>EI_2060</v>
      </c>
      <c r="BB14" s="31" t="str">
        <f t="shared" si="4"/>
        <v>EI_2061</v>
      </c>
      <c r="BC14" s="31" t="str">
        <f t="shared" si="4"/>
        <v>EI_2062</v>
      </c>
      <c r="BD14" s="31" t="str">
        <f t="shared" si="4"/>
        <v>EI_2063</v>
      </c>
      <c r="BE14" s="31" t="str">
        <f t="shared" si="4"/>
        <v>EI_2064</v>
      </c>
      <c r="BF14" s="31" t="str">
        <f t="shared" si="4"/>
        <v>EI_2065</v>
      </c>
      <c r="BG14" s="31" t="str">
        <f t="shared" si="4"/>
        <v>EI_2066</v>
      </c>
      <c r="BH14" s="31" t="str">
        <f t="shared" si="4"/>
        <v>EI_2067</v>
      </c>
      <c r="BI14" s="31" t="str">
        <f t="shared" si="4"/>
        <v>EI_2068</v>
      </c>
      <c r="BJ14" s="31" t="str">
        <f t="shared" si="4"/>
        <v>EI_2069</v>
      </c>
      <c r="BK14" s="31" t="str">
        <f t="shared" si="4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</f>
        <v>3</v>
      </c>
      <c r="J15" s="4" cm="1">
        <f t="array" ref="J15">IFERROR(INDEX(Production_est!$E$4:$E$339,I15+H15-1),"-")</f>
        <v>4661.3215137940597</v>
      </c>
      <c r="K15" s="33">
        <f t="shared" ref="K15:K46" si="5">IFERROR(G15/J15,0)</f>
        <v>0</v>
      </c>
      <c r="L15" s="33">
        <f t="shared" ref="L15:AP22" si="6">K15*(1-$G$4)</f>
        <v>0</v>
      </c>
      <c r="M15" s="33">
        <f t="shared" si="6"/>
        <v>0</v>
      </c>
      <c r="N15" s="33">
        <f t="shared" si="6"/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11_MEX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</f>
        <v>3</v>
      </c>
      <c r="J16" s="4" cm="1">
        <f t="array" ref="J16">IFERROR(INDEX(Production_est!$E$4:$E$339,I16+H16-1),"-")</f>
        <v>4661.3215137940597</v>
      </c>
      <c r="K16" s="33">
        <f t="shared" si="5"/>
        <v>0</v>
      </c>
      <c r="L16" s="33">
        <f t="shared" si="6"/>
        <v>0</v>
      </c>
      <c r="M16" s="33">
        <f t="shared" si="6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11_MEX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</f>
        <v>3</v>
      </c>
      <c r="J17" s="4" cm="1">
        <f t="array" ref="J17">IFERROR(INDEX(Production_est!$E$4:$E$339,I17+H17-1),"-")</f>
        <v>4661.3215137940597</v>
      </c>
      <c r="K17" s="33">
        <f t="shared" si="5"/>
        <v>0</v>
      </c>
      <c r="L17" s="33">
        <f t="shared" si="6"/>
        <v>0</v>
      </c>
      <c r="M17" s="33">
        <f t="shared" si="6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11_MEX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</f>
        <v>3</v>
      </c>
      <c r="J18" s="4" cm="1">
        <f t="array" ref="J18">IFERROR(INDEX(Production_est!$E$4:$E$339,I18+H18-1),"-")</f>
        <v>4661.3215137940597</v>
      </c>
      <c r="K18" s="33">
        <f t="shared" si="5"/>
        <v>6.5935979805399635E-4</v>
      </c>
      <c r="L18" s="33">
        <f t="shared" si="6"/>
        <v>6.5276620007345644E-4</v>
      </c>
      <c r="M18" s="33">
        <f t="shared" si="6"/>
        <v>6.4623853807272184E-4</v>
      </c>
      <c r="N18" s="33">
        <f t="shared" si="6"/>
        <v>6.3977615269199457E-4</v>
      </c>
      <c r="O18" s="33">
        <f t="shared" si="6"/>
        <v>6.3337839116507459E-4</v>
      </c>
      <c r="P18" s="33">
        <f t="shared" si="6"/>
        <v>6.2704460725342386E-4</v>
      </c>
      <c r="Q18" s="33">
        <f t="shared" si="6"/>
        <v>6.2077416118088964E-4</v>
      </c>
      <c r="R18" s="33">
        <f t="shared" si="6"/>
        <v>6.1456641956908074E-4</v>
      </c>
      <c r="S18" s="33">
        <f t="shared" si="6"/>
        <v>6.0842075537338996E-4</v>
      </c>
      <c r="T18" s="33">
        <f t="shared" si="6"/>
        <v>6.0233654781965604E-4</v>
      </c>
      <c r="U18" s="33">
        <f t="shared" si="6"/>
        <v>5.9631318234145943E-4</v>
      </c>
      <c r="V18" s="33">
        <f t="shared" si="6"/>
        <v>5.9035005051804484E-4</v>
      </c>
      <c r="W18" s="33">
        <f t="shared" si="6"/>
        <v>5.8444655001286443E-4</v>
      </c>
      <c r="X18" s="33">
        <f t="shared" si="6"/>
        <v>5.7860208451273579E-4</v>
      </c>
      <c r="Y18" s="33">
        <f t="shared" si="6"/>
        <v>5.7281606366760838E-4</v>
      </c>
      <c r="Z18" s="33">
        <f t="shared" si="6"/>
        <v>5.6708790303093234E-4</v>
      </c>
      <c r="AA18" s="33">
        <f t="shared" si="6"/>
        <v>5.6141702400062303E-4</v>
      </c>
      <c r="AB18" s="33">
        <f t="shared" si="6"/>
        <v>5.5580285376061677E-4</v>
      </c>
      <c r="AC18" s="33">
        <f t="shared" si="6"/>
        <v>5.5024482522301056E-4</v>
      </c>
      <c r="AD18" s="33">
        <f t="shared" si="6"/>
        <v>5.4474237697078041E-4</v>
      </c>
      <c r="AE18" s="33">
        <f t="shared" si="6"/>
        <v>5.392949532010726E-4</v>
      </c>
      <c r="AF18" s="33">
        <f t="shared" si="6"/>
        <v>5.3390200366906185E-4</v>
      </c>
      <c r="AG18" s="33">
        <f t="shared" si="6"/>
        <v>5.2856298363237119E-4</v>
      </c>
      <c r="AH18" s="33">
        <f t="shared" si="6"/>
        <v>5.2327735379604752E-4</v>
      </c>
      <c r="AI18" s="33">
        <f t="shared" si="6"/>
        <v>5.1804458025808708E-4</v>
      </c>
      <c r="AJ18" s="33">
        <f t="shared" si="6"/>
        <v>5.1286413445550622E-4</v>
      </c>
      <c r="AK18" s="33">
        <f t="shared" si="6"/>
        <v>5.077354931109512E-4</v>
      </c>
      <c r="AL18" s="33">
        <f t="shared" si="6"/>
        <v>5.0265813817984171E-4</v>
      </c>
      <c r="AM18" s="33">
        <f t="shared" si="6"/>
        <v>4.9763155679804333E-4</v>
      </c>
      <c r="AN18" s="33">
        <f t="shared" si="6"/>
        <v>4.9265524123006288E-4</v>
      </c>
      <c r="AO18" s="33">
        <f t="shared" si="6"/>
        <v>4.8772868881776226E-4</v>
      </c>
      <c r="AP18" s="33">
        <f t="shared" si="6"/>
        <v>4.8285140192958463E-4</v>
      </c>
      <c r="AQ18" s="33">
        <f t="shared" ref="AQ18:BK18" si="14">AP18*(1-$G$4)</f>
        <v>4.7802288791028879E-4</v>
      </c>
      <c r="AR18" s="33">
        <f t="shared" si="14"/>
        <v>4.7324265903118587E-4</v>
      </c>
      <c r="AS18" s="33">
        <f t="shared" si="14"/>
        <v>4.68510232440874E-4</v>
      </c>
      <c r="AT18" s="33">
        <f t="shared" si="14"/>
        <v>4.6382513011646525E-4</v>
      </c>
      <c r="AU18" s="33">
        <f t="shared" si="14"/>
        <v>4.5918687881530058E-4</v>
      </c>
      <c r="AV18" s="33">
        <f t="shared" si="14"/>
        <v>4.5459501002714759E-4</v>
      </c>
      <c r="AW18" s="33">
        <f t="shared" si="14"/>
        <v>4.5004905992687612E-4</v>
      </c>
      <c r="AX18" s="33">
        <f t="shared" si="14"/>
        <v>4.4554856932760734E-4</v>
      </c>
      <c r="AY18" s="33">
        <f t="shared" si="14"/>
        <v>4.4109308363433127E-4</v>
      </c>
      <c r="AZ18" s="33">
        <f t="shared" si="14"/>
        <v>4.3668215279798794E-4</v>
      </c>
      <c r="BA18" s="33">
        <f t="shared" si="14"/>
        <v>4.3231533127000807E-4</v>
      </c>
      <c r="BB18" s="33">
        <f t="shared" si="14"/>
        <v>4.2799217795730799E-4</v>
      </c>
      <c r="BC18" s="33">
        <f t="shared" si="14"/>
        <v>4.2371225617773492E-4</v>
      </c>
      <c r="BD18" s="33">
        <f t="shared" si="14"/>
        <v>4.1947513361595759E-4</v>
      </c>
      <c r="BE18" s="33">
        <f t="shared" si="14"/>
        <v>4.1528038227979801E-4</v>
      </c>
      <c r="BF18" s="33">
        <f t="shared" si="14"/>
        <v>4.1112757845700003E-4</v>
      </c>
      <c r="BG18" s="33">
        <f t="shared" si="14"/>
        <v>4.0701630267243004E-4</v>
      </c>
      <c r="BH18" s="33">
        <f t="shared" si="14"/>
        <v>4.0294613964570575E-4</v>
      </c>
      <c r="BI18" s="33">
        <f t="shared" si="14"/>
        <v>3.9891667824924868E-4</v>
      </c>
      <c r="BJ18" s="33">
        <f t="shared" si="14"/>
        <v>3.949275114667562E-4</v>
      </c>
      <c r="BK18" s="33">
        <f t="shared" si="14"/>
        <v>3.9097823635208861E-4</v>
      </c>
      <c r="BL18" t="str">
        <f t="shared" si="8"/>
        <v>11_MEX</v>
      </c>
      <c r="BM18" t="str">
        <f t="shared" si="9"/>
        <v>d_nonenergy_2_coal_products</v>
      </c>
      <c r="BP18" s="4">
        <f t="shared" si="10"/>
        <v>3.379333752</v>
      </c>
      <c r="BQ18" s="4">
        <f t="shared" si="11"/>
        <v>3.0734880119999999</v>
      </c>
      <c r="BR18" s="4" cm="1">
        <f t="array" ref="BR18">L18*INDEX(prod_est,$H18+$I18-1,MATCH(BR$14,$BQ$14:$DQ$14,0))</f>
        <v>3.1584437001112602</v>
      </c>
      <c r="BS18" s="4" cm="1">
        <f t="array" ref="BS18">M18*INDEX(prod_est,$H18+$I18-1,MATCH(BS$14,$BQ$14:$DQ$14,0))</f>
        <v>3.0564783070464325</v>
      </c>
      <c r="BT18" s="4" cm="1">
        <f t="array" ref="BT18">N18*INDEX(prod_est,$H18+$I18-1,MATCH(BT$14,$BQ$14:$DQ$14,0))</f>
        <v>3.145590629454543</v>
      </c>
      <c r="BU18" s="4" cm="1">
        <f t="array" ref="BU18">O18*INDEX(prod_est,$H18+$I18-1,MATCH(BU$14,$BQ$14:$DQ$14,0))</f>
        <v>3.238480589079435</v>
      </c>
      <c r="BV18" s="4" cm="1">
        <f t="array" ref="BV18">P18*INDEX(prod_est,$H18+$I18-1,MATCH(BV$14,$BQ$14:$DQ$14,0))</f>
        <v>3.334824191500656</v>
      </c>
      <c r="BW18" s="4" cm="1">
        <f t="array" ref="BW18">Q18*INDEX(prod_est,$H18+$I18-1,MATCH(BW$14,$BQ$14:$DQ$14,0))</f>
        <v>3.4343052543042494</v>
      </c>
      <c r="BX18" s="4" cm="1">
        <f t="array" ref="BX18">R18*INDEX(prod_est,$H18+$I18-1,MATCH(BX$14,$BQ$14:$DQ$14,0))</f>
        <v>3.5369708629537362</v>
      </c>
      <c r="BY18" s="4" cm="1">
        <f t="array" ref="BY18">S18*INDEX(prod_est,$H18+$I18-1,MATCH(BY$14,$BQ$14:$DQ$14,0))</f>
        <v>3.6429486089763277</v>
      </c>
      <c r="BZ18" s="4" cm="1">
        <f t="array" ref="BZ18">T18*INDEX(prod_est,$H18+$I18-1,MATCH(BZ$14,$BQ$14:$DQ$14,0))</f>
        <v>3.7523920907573491</v>
      </c>
      <c r="CA18" s="4" cm="1">
        <f t="array" ref="CA18">U18*INDEX(prod_est,$H18+$I18-1,MATCH(CA$14,$BQ$14:$DQ$14,0))</f>
        <v>3.8352896980942104</v>
      </c>
      <c r="CB18" s="4" cm="1">
        <f t="array" ref="CB18">V18*INDEX(prod_est,$H18+$I18-1,MATCH(CB$14,$BQ$14:$DQ$14,0))</f>
        <v>3.9204949223245036</v>
      </c>
      <c r="CC18" s="4" cm="1">
        <f t="array" ref="CC18">W18*INDEX(prod_est,$H18+$I18-1,MATCH(CC$14,$BQ$14:$DQ$14,0))</f>
        <v>4.0079751489054791</v>
      </c>
      <c r="CD18" s="4" cm="1">
        <f t="array" ref="CD18">X18*INDEX(prod_est,$H18+$I18-1,MATCH(CD$14,$BQ$14:$DQ$14,0))</f>
        <v>4.0459236051616978</v>
      </c>
      <c r="CE18" s="4" cm="1">
        <f t="array" ref="CE18">Y18*INDEX(prod_est,$H18+$I18-1,MATCH(CE$14,$BQ$14:$DQ$14,0))</f>
        <v>4.0821071703705556</v>
      </c>
      <c r="CF18" s="4" cm="1">
        <f t="array" ref="CF18">Z18*INDEX(prod_est,$H18+$I18-1,MATCH(CF$14,$BQ$14:$DQ$14,0))</f>
        <v>4.1164752349937608</v>
      </c>
      <c r="CG18" s="4" cm="1">
        <f t="array" ref="CG18">AA18*INDEX(prod_est,$H18+$I18-1,MATCH(CG$14,$BQ$14:$DQ$14,0))</f>
        <v>4.1489120000803688</v>
      </c>
      <c r="CH18" s="4" cm="1">
        <f t="array" ref="CH18">AB18*INDEX(prod_est,$H18+$I18-1,MATCH(CH$14,$BQ$14:$DQ$14,0))</f>
        <v>4.1791792953668772</v>
      </c>
      <c r="CI18" s="4" cm="1">
        <f t="array" ref="CI18">AC18*INDEX(prod_est,$H18+$I18-1,MATCH(CI$14,$BQ$14:$DQ$14,0))</f>
        <v>4.2069786039187376</v>
      </c>
      <c r="CJ18" s="4" cm="1">
        <f t="array" ref="CJ18">AD18*INDEX(prod_est,$H18+$I18-1,MATCH(CJ$14,$BQ$14:$DQ$14,0))</f>
        <v>4.2319593536914075</v>
      </c>
      <c r="CK18" s="4" cm="1">
        <f t="array" ref="CK18">AE18*INDEX(prod_est,$H18+$I18-1,MATCH(CK$14,$BQ$14:$DQ$14,0))</f>
        <v>4.2538017810860591</v>
      </c>
      <c r="CL18" s="4" cm="1">
        <f t="array" ref="CL18">AF18*INDEX(prod_est,$H18+$I18-1,MATCH(CL$14,$BQ$14:$DQ$14,0))</f>
        <v>4.272177146694875</v>
      </c>
      <c r="CM18" s="4" cm="1">
        <f t="array" ref="CM18">AG18*INDEX(prod_est,$H18+$I18-1,MATCH(CM$14,$BQ$14:$DQ$14,0))</f>
        <v>4.2867662610869965</v>
      </c>
      <c r="CN18" s="4" cm="1">
        <f t="array" ref="CN18">AH18*INDEX(prod_est,$H18+$I18-1,MATCH(CN$14,$BQ$14:$DQ$14,0))</f>
        <v>4.2728520572019297</v>
      </c>
      <c r="CO18" s="4" cm="1">
        <f t="array" ref="CO18">AI18*INDEX(prod_est,$H18+$I18-1,MATCH(CO$14,$BQ$14:$DQ$14,0))</f>
        <v>4.2563292860330755</v>
      </c>
      <c r="CP18" s="4" cm="1">
        <f t="array" ref="CP18">AJ18*INDEX(prod_est,$H18+$I18-1,MATCH(CP$14,$BQ$14:$DQ$14,0))</f>
        <v>4.2365542148864481</v>
      </c>
      <c r="CQ18" s="4" cm="1">
        <f t="array" ref="CQ18">AK18*INDEX(prod_est,$H18+$I18-1,MATCH(CQ$14,$BQ$14:$DQ$14,0))</f>
        <v>4.2129923936325095</v>
      </c>
      <c r="CR18" s="4" cm="1">
        <f t="array" ref="CR18">AL18*INDEX(prod_est,$H18+$I18-1,MATCH(CR$14,$BQ$14:$DQ$14,0))</f>
        <v>4.1852567820943039</v>
      </c>
      <c r="CS18" s="4" cm="1">
        <f t="array" ref="CS18">AM18*INDEX(prod_est,$H18+$I18-1,MATCH(CS$14,$BQ$14:$DQ$14,0))</f>
        <v>4.1728442232724294</v>
      </c>
      <c r="CT18" s="4" cm="1">
        <f t="array" ref="CT18">AN18*INDEX(prod_est,$H18+$I18-1,MATCH(CT$14,$BQ$14:$DQ$14,0))</f>
        <v>4.1507925325507795</v>
      </c>
      <c r="CU18" s="4" cm="1">
        <f t="array" ref="CU18">AO18*INDEX(prod_est,$H18+$I18-1,MATCH(CU$14,$BQ$14:$DQ$14,0))</f>
        <v>4.1200910000407864</v>
      </c>
      <c r="CV18" s="4" cm="1">
        <f t="array" ref="CV18">AP18*INDEX(prod_est,$H18+$I18-1,MATCH(CV$14,$BQ$14:$DQ$14,0))</f>
        <v>4.0815370462476412</v>
      </c>
      <c r="CW18" s="4" cm="1">
        <f t="array" ref="CW18">AQ18*INDEX(prod_est,$H18+$I18-1,MATCH(CW$14,$BQ$14:$DQ$14,0))</f>
        <v>4.0358262425446929</v>
      </c>
      <c r="CX18" s="4" cm="1">
        <f t="array" ref="CX18">AR18*INDEX(prod_est,$H18+$I18-1,MATCH(CX$14,$BQ$14:$DQ$14,0))</f>
        <v>3.9954679801192454</v>
      </c>
      <c r="CY18" s="4" cm="1">
        <f t="array" ref="CY18">AS18*INDEX(prod_est,$H18+$I18-1,MATCH(CY$14,$BQ$14:$DQ$14,0))</f>
        <v>3.9555133003180529</v>
      </c>
      <c r="CZ18" s="4" cm="1">
        <f t="array" ref="CZ18">AT18*INDEX(prod_est,$H18+$I18-1,MATCH(CZ$14,$BQ$14:$DQ$14,0))</f>
        <v>3.915958167314872</v>
      </c>
      <c r="DA18" s="4" cm="1">
        <f t="array" ref="DA18">AU18*INDEX(prod_est,$H18+$I18-1,MATCH(DA$14,$BQ$14:$DQ$14,0))</f>
        <v>3.8767985856417235</v>
      </c>
      <c r="DB18" s="4" cm="1">
        <f t="array" ref="DB18">AV18*INDEX(prod_est,$H18+$I18-1,MATCH(DB$14,$BQ$14:$DQ$14,0))</f>
        <v>3.8380305997853061</v>
      </c>
      <c r="DC18" s="4" cm="1">
        <f t="array" ref="DC18">AW18*INDEX(prod_est,$H18+$I18-1,MATCH(DC$14,$BQ$14:$DQ$14,0))</f>
        <v>3.7996502937874532</v>
      </c>
      <c r="DD18" s="4" cm="1">
        <f t="array" ref="DD18">AX18*INDEX(prod_est,$H18+$I18-1,MATCH(DD$14,$BQ$14:$DQ$14,0))</f>
        <v>3.7616537908495786</v>
      </c>
      <c r="DE18" s="4" cm="1">
        <f t="array" ref="DE18">AY18*INDEX(prod_est,$H18+$I18-1,MATCH(DE$14,$BQ$14:$DQ$14,0))</f>
        <v>3.7240372529410828</v>
      </c>
      <c r="DF18" s="4" cm="1">
        <f t="array" ref="DF18">AZ18*INDEX(prod_est,$H18+$I18-1,MATCH(DF$14,$BQ$14:$DQ$14,0))</f>
        <v>3.6867968804116718</v>
      </c>
      <c r="DG18" s="4" cm="1">
        <f t="array" ref="DG18">BA18*INDEX(prod_est,$H18+$I18-1,MATCH(DG$14,$BQ$14:$DQ$14,0))</f>
        <v>3.6499289116075553</v>
      </c>
      <c r="DH18" s="4" cm="1">
        <f t="array" ref="DH18">BB18*INDEX(prod_est,$H18+$I18-1,MATCH(DH$14,$BQ$14:$DQ$14,0))</f>
        <v>3.6134296224914797</v>
      </c>
      <c r="DI18" s="4" cm="1">
        <f t="array" ref="DI18">BC18*INDEX(prod_est,$H18+$I18-1,MATCH(DI$14,$BQ$14:$DQ$14,0))</f>
        <v>3.5772953262665648</v>
      </c>
      <c r="DJ18" s="4" cm="1">
        <f t="array" ref="DJ18">BD18*INDEX(prod_est,$H18+$I18-1,MATCH(DJ$14,$BQ$14:$DQ$14,0))</f>
        <v>3.5415223730038994</v>
      </c>
      <c r="DK18" s="4" cm="1">
        <f t="array" ref="DK18">BE18*INDEX(prod_est,$H18+$I18-1,MATCH(DK$14,$BQ$14:$DQ$14,0))</f>
        <v>3.5061071492738605</v>
      </c>
      <c r="DL18" s="4" cm="1">
        <f t="array" ref="DL18">BF18*INDEX(prod_est,$H18+$I18-1,MATCH(DL$14,$BQ$14:$DQ$14,0))</f>
        <v>3.4710460777811218</v>
      </c>
      <c r="DM18" s="4" cm="1">
        <f t="array" ref="DM18">BG18*INDEX(prod_est,$H18+$I18-1,MATCH(DM$14,$BQ$14:$DQ$14,0))</f>
        <v>3.4363356170033108</v>
      </c>
      <c r="DN18" s="4" cm="1">
        <f t="array" ref="DN18">BH18*INDEX(prod_est,$H18+$I18-1,MATCH(DN$14,$BQ$14:$DQ$14,0))</f>
        <v>3.4019722608332779</v>
      </c>
      <c r="DO18" s="4" cm="1">
        <f t="array" ref="DO18">BI18*INDEX(prod_est,$H18+$I18-1,MATCH(DO$14,$BQ$14:$DQ$14,0))</f>
        <v>3.3679525382249449</v>
      </c>
      <c r="DP18" s="4" cm="1">
        <f t="array" ref="DP18">BJ18*INDEX(prod_est,$H18+$I18-1,MATCH(DP$14,$BQ$14:$DQ$14,0))</f>
        <v>3.3342730128426954</v>
      </c>
      <c r="DQ18" s="4" cm="1">
        <f t="array" ref="DQ18">BK18*INDEX(prod_est,$H18+$I18-1,MATCH(DQ$14,$BQ$14:$DQ$14,0))</f>
        <v>3.3009302827142681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</f>
        <v>3</v>
      </c>
      <c r="J19" s="4" cm="1">
        <f t="array" ref="J19">IFERROR(INDEX(Production_est!$E$4:$E$339,I19+H19-1),"-")</f>
        <v>4661.3215137940597</v>
      </c>
      <c r="K19" s="33">
        <f t="shared" si="5"/>
        <v>0</v>
      </c>
      <c r="L19" s="33">
        <f t="shared" si="6"/>
        <v>0</v>
      </c>
      <c r="M19" s="33">
        <f t="shared" si="6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11_MEX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</f>
        <v>3</v>
      </c>
      <c r="J20" s="4" cm="1">
        <f t="array" ref="J20">IFERROR(INDEX(Production_est!$E$4:$E$339,I20+H20-1),"-")</f>
        <v>4661.3215137940597</v>
      </c>
      <c r="K20" s="33">
        <f t="shared" si="5"/>
        <v>0</v>
      </c>
      <c r="L20" s="33">
        <f t="shared" si="6"/>
        <v>0</v>
      </c>
      <c r="M20" s="33">
        <f t="shared" si="6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11_MEX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</f>
        <v>3</v>
      </c>
      <c r="J21" s="4" cm="1">
        <f t="array" ref="J21">IFERROR(INDEX(Production_est!$E$4:$E$339,I21+H21-1),"-")</f>
        <v>4661.3215137940597</v>
      </c>
      <c r="K21" s="33">
        <f t="shared" si="5"/>
        <v>0</v>
      </c>
      <c r="L21" s="33">
        <f t="shared" si="6"/>
        <v>0</v>
      </c>
      <c r="M21" s="33">
        <f t="shared" si="6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11_MEX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</f>
        <v>3</v>
      </c>
      <c r="J22" s="4" cm="1">
        <f t="array" ref="J22">IFERROR(INDEX(Production_est!$E$4:$E$339,I22+H22-1),"-")</f>
        <v>4661.3215137940597</v>
      </c>
      <c r="K22" s="33">
        <f t="shared" si="5"/>
        <v>0</v>
      </c>
      <c r="L22" s="33">
        <f t="shared" si="6"/>
        <v>0</v>
      </c>
      <c r="M22" s="33">
        <f t="shared" si="6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11_MEX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</f>
        <v>3</v>
      </c>
      <c r="J23" s="4" cm="1">
        <f t="array" ref="J23">IFERROR(INDEX(Production_est!$E$4:$E$339,I23+H23-1),"-")</f>
        <v>4661.3215137940597</v>
      </c>
      <c r="K23" s="33">
        <f t="shared" si="5"/>
        <v>1.0310377428756639E-2</v>
      </c>
      <c r="L23" s="33">
        <f t="shared" ref="L23:AP30" si="19">K23*(1-$G$4)</f>
        <v>1.0207273654469072E-2</v>
      </c>
      <c r="M23" s="33">
        <f t="shared" si="19"/>
        <v>1.0105200917924381E-2</v>
      </c>
      <c r="N23" s="33">
        <f t="shared" si="19"/>
        <v>1.0004148908745137E-2</v>
      </c>
      <c r="O23" s="33">
        <f t="shared" si="19"/>
        <v>9.9041074196576859E-3</v>
      </c>
      <c r="P23" s="33">
        <f t="shared" si="19"/>
        <v>9.8050663454611088E-3</v>
      </c>
      <c r="Q23" s="33">
        <f t="shared" si="19"/>
        <v>9.7070156820064975E-3</v>
      </c>
      <c r="R23" s="33">
        <f t="shared" si="19"/>
        <v>9.6099455251864325E-3</v>
      </c>
      <c r="S23" s="33">
        <f t="shared" si="19"/>
        <v>9.513846069934568E-3</v>
      </c>
      <c r="T23" s="33">
        <f t="shared" si="19"/>
        <v>9.4187076092352214E-3</v>
      </c>
      <c r="U23" s="33">
        <f t="shared" si="19"/>
        <v>9.3245205331428695E-3</v>
      </c>
      <c r="V23" s="33">
        <f t="shared" si="19"/>
        <v>9.23127532781144E-3</v>
      </c>
      <c r="W23" s="33">
        <f t="shared" si="19"/>
        <v>9.1389625745333259E-3</v>
      </c>
      <c r="X23" s="33">
        <f t="shared" si="19"/>
        <v>9.0475729487879929E-3</v>
      </c>
      <c r="Y23" s="33">
        <f t="shared" si="19"/>
        <v>8.9570972193001135E-3</v>
      </c>
      <c r="Z23" s="33">
        <f t="shared" si="19"/>
        <v>8.8675262471071114E-3</v>
      </c>
      <c r="AA23" s="33">
        <f t="shared" si="19"/>
        <v>8.7788509846360406E-3</v>
      </c>
      <c r="AB23" s="33">
        <f t="shared" si="19"/>
        <v>8.6910624747896809E-3</v>
      </c>
      <c r="AC23" s="33">
        <f t="shared" si="19"/>
        <v>8.6041518500417843E-3</v>
      </c>
      <c r="AD23" s="33">
        <f t="shared" si="19"/>
        <v>8.5181103315413662E-3</v>
      </c>
      <c r="AE23" s="33">
        <f t="shared" si="19"/>
        <v>8.4329292282259525E-3</v>
      </c>
      <c r="AF23" s="33">
        <f t="shared" si="19"/>
        <v>8.3485999359436923E-3</v>
      </c>
      <c r="AG23" s="33">
        <f t="shared" si="19"/>
        <v>8.2651139365842556E-3</v>
      </c>
      <c r="AH23" s="33">
        <f t="shared" si="19"/>
        <v>8.1824627972184125E-3</v>
      </c>
      <c r="AI23" s="33">
        <f t="shared" si="19"/>
        <v>8.1006381692462284E-3</v>
      </c>
      <c r="AJ23" s="33">
        <f t="shared" si="19"/>
        <v>8.0196317875537663E-3</v>
      </c>
      <c r="AK23" s="33">
        <f t="shared" si="19"/>
        <v>7.9394354696782285E-3</v>
      </c>
      <c r="AL23" s="33">
        <f t="shared" si="19"/>
        <v>7.8600411149814461E-3</v>
      </c>
      <c r="AM23" s="33">
        <f t="shared" si="19"/>
        <v>7.7814407038316316E-3</v>
      </c>
      <c r="AN23" s="33">
        <f t="shared" si="19"/>
        <v>7.7036262967933155E-3</v>
      </c>
      <c r="AO23" s="33">
        <f t="shared" si="19"/>
        <v>7.6265900338253825E-3</v>
      </c>
      <c r="AP23" s="33">
        <f t="shared" si="19"/>
        <v>7.5503241334871282E-3</v>
      </c>
      <c r="AQ23" s="33">
        <f t="shared" ref="AQ23:BK23" si="20">AP23*(1-$G$4)</f>
        <v>7.4748208921522567E-3</v>
      </c>
      <c r="AR23" s="33">
        <f t="shared" si="20"/>
        <v>7.4000726832307339E-3</v>
      </c>
      <c r="AS23" s="33">
        <f t="shared" si="20"/>
        <v>7.3260719563984266E-3</v>
      </c>
      <c r="AT23" s="33">
        <f t="shared" si="20"/>
        <v>7.2528112368344423E-3</v>
      </c>
      <c r="AU23" s="33">
        <f t="shared" si="20"/>
        <v>7.180283124466098E-3</v>
      </c>
      <c r="AV23" s="33">
        <f t="shared" si="20"/>
        <v>7.1084802932214371E-3</v>
      </c>
      <c r="AW23" s="33">
        <f t="shared" si="20"/>
        <v>7.0373954902892225E-3</v>
      </c>
      <c r="AX23" s="33">
        <f t="shared" si="20"/>
        <v>6.9670215353863302E-3</v>
      </c>
      <c r="AY23" s="33">
        <f t="shared" si="20"/>
        <v>6.897351320032467E-3</v>
      </c>
      <c r="AZ23" s="33">
        <f t="shared" si="20"/>
        <v>6.828377806832142E-3</v>
      </c>
      <c r="BA23" s="33">
        <f t="shared" si="20"/>
        <v>6.7600940287638207E-3</v>
      </c>
      <c r="BB23" s="33">
        <f t="shared" si="20"/>
        <v>6.692493088476182E-3</v>
      </c>
      <c r="BC23" s="33">
        <f t="shared" si="20"/>
        <v>6.62556815759142E-3</v>
      </c>
      <c r="BD23" s="33">
        <f t="shared" si="20"/>
        <v>6.559312476015506E-3</v>
      </c>
      <c r="BE23" s="33">
        <f t="shared" si="20"/>
        <v>6.4937193512553506E-3</v>
      </c>
      <c r="BF23" s="33">
        <f t="shared" si="20"/>
        <v>6.4287821577427972E-3</v>
      </c>
      <c r="BG23" s="33">
        <f t="shared" si="20"/>
        <v>6.364494336165369E-3</v>
      </c>
      <c r="BH23" s="33">
        <f t="shared" si="20"/>
        <v>6.3008493928037156E-3</v>
      </c>
      <c r="BI23" s="33">
        <f t="shared" si="20"/>
        <v>6.2378408988756785E-3</v>
      </c>
      <c r="BJ23" s="33">
        <f t="shared" si="20"/>
        <v>6.1754624898869214E-3</v>
      </c>
      <c r="BK23" s="33">
        <f t="shared" si="20"/>
        <v>6.113707864988052E-3</v>
      </c>
      <c r="BL23" t="str">
        <f t="shared" si="8"/>
        <v>11_MEX</v>
      </c>
      <c r="BM23" t="str">
        <f t="shared" si="9"/>
        <v>d_nonenergy_7_3_naphtha</v>
      </c>
      <c r="BP23" s="4">
        <f t="shared" si="10"/>
        <v>46.800008532</v>
      </c>
      <c r="BQ23" s="4">
        <f t="shared" si="11"/>
        <v>48.059984124000003</v>
      </c>
      <c r="BR23" s="4" cm="1">
        <f t="array" ref="BR23">L23*INDEX(prod_est,$H23+$I23-1,MATCH(BR$14,$BQ$14:$DQ$14,0))</f>
        <v>49.388432130281231</v>
      </c>
      <c r="BS23" s="4" cm="1">
        <f t="array" ref="BS23">M23*INDEX(prod_est,$H23+$I23-1,MATCH(BS$14,$BQ$14:$DQ$14,0))</f>
        <v>47.794004186277576</v>
      </c>
      <c r="BT23" s="4" cm="1">
        <f t="array" ref="BT23">N23*INDEX(prod_est,$H23+$I23-1,MATCH(BT$14,$BQ$14:$DQ$14,0))</f>
        <v>49.187449283009762</v>
      </c>
      <c r="BU23" s="4" cm="1">
        <f t="array" ref="BU23">O23*INDEX(prod_est,$H23+$I23-1,MATCH(BU$14,$BQ$14:$DQ$14,0))</f>
        <v>50.63996511109211</v>
      </c>
      <c r="BV23" s="4" cm="1">
        <f t="array" ref="BV23">P23*INDEX(prod_est,$H23+$I23-1,MATCH(BV$14,$BQ$14:$DQ$14,0))</f>
        <v>52.146485385365054</v>
      </c>
      <c r="BW23" s="4" cm="1">
        <f t="array" ref="BW23">Q23*INDEX(prod_est,$H23+$I23-1,MATCH(BW$14,$BQ$14:$DQ$14,0))</f>
        <v>53.702065976638671</v>
      </c>
      <c r="BX23" s="4" cm="1">
        <f t="array" ref="BX23">R23*INDEX(prod_est,$H23+$I23-1,MATCH(BX$14,$BQ$14:$DQ$14,0))</f>
        <v>55.307443158039931</v>
      </c>
      <c r="BY23" s="4" cm="1">
        <f t="array" ref="BY23">S23*INDEX(prod_est,$H23+$I23-1,MATCH(BY$14,$BQ$14:$DQ$14,0))</f>
        <v>56.964612072139161</v>
      </c>
      <c r="BZ23" s="4" cm="1">
        <f t="array" ref="BZ23">T23*INDEX(prod_est,$H23+$I23-1,MATCH(BZ$14,$BQ$14:$DQ$14,0))</f>
        <v>58.67597452949537</v>
      </c>
      <c r="CA23" s="4" cm="1">
        <f t="array" ref="CA23">U23*INDEX(prod_est,$H23+$I23-1,MATCH(CA$14,$BQ$14:$DQ$14,0))</f>
        <v>59.972240425757846</v>
      </c>
      <c r="CB23" s="4" cm="1">
        <f t="array" ref="CB23">V23*INDEX(prod_est,$H23+$I23-1,MATCH(CB$14,$BQ$14:$DQ$14,0))</f>
        <v>61.30459041632281</v>
      </c>
      <c r="CC23" s="4" cm="1">
        <f t="array" ref="CC23">W23*INDEX(prod_est,$H23+$I23-1,MATCH(CC$14,$BQ$14:$DQ$14,0))</f>
        <v>62.672514509154972</v>
      </c>
      <c r="CD23" s="4" cm="1">
        <f t="array" ref="CD23">X23*INDEX(prod_est,$H23+$I23-1,MATCH(CD$14,$BQ$14:$DQ$14,0))</f>
        <v>63.265912693264816</v>
      </c>
      <c r="CE23" s="4" cm="1">
        <f t="array" ref="CE23">Y23*INDEX(prod_est,$H23+$I23-1,MATCH(CE$14,$BQ$14:$DQ$14,0))</f>
        <v>63.831713361007075</v>
      </c>
      <c r="CF23" s="4" cm="1">
        <f t="array" ref="CF23">Z23*INDEX(prod_est,$H23+$I23-1,MATCH(CF$14,$BQ$14:$DQ$14,0))</f>
        <v>64.369125133467179</v>
      </c>
      <c r="CG23" s="4" cm="1">
        <f t="array" ref="CG23">AA23*INDEX(prod_est,$H23+$I23-1,MATCH(CG$14,$BQ$14:$DQ$14,0))</f>
        <v>64.876337268022368</v>
      </c>
      <c r="CH23" s="4" cm="1">
        <f t="array" ref="CH23">AB23*INDEX(prod_est,$H23+$I23-1,MATCH(CH$14,$BQ$14:$DQ$14,0))</f>
        <v>65.349625507724809</v>
      </c>
      <c r="CI23" s="4" cm="1">
        <f t="array" ref="CI23">AC23*INDEX(prod_est,$H23+$I23-1,MATCH(CI$14,$BQ$14:$DQ$14,0))</f>
        <v>65.784321957635882</v>
      </c>
      <c r="CJ23" s="4" cm="1">
        <f t="array" ref="CJ23">AD23*INDEX(prod_est,$H23+$I23-1,MATCH(CJ$14,$BQ$14:$DQ$14,0))</f>
        <v>66.174944739567252</v>
      </c>
      <c r="CK23" s="4" cm="1">
        <f t="array" ref="CK23">AE23*INDEX(prod_est,$H23+$I23-1,MATCH(CK$14,$BQ$14:$DQ$14,0))</f>
        <v>66.516493725513499</v>
      </c>
      <c r="CL23" s="4" cm="1">
        <f t="array" ref="CL23">AF23*INDEX(prod_est,$H23+$I23-1,MATCH(CL$14,$BQ$14:$DQ$14,0))</f>
        <v>66.803828433176051</v>
      </c>
      <c r="CM23" s="4" cm="1">
        <f t="array" ref="CM23">AG23*INDEX(prod_est,$H23+$I23-1,MATCH(CM$14,$BQ$14:$DQ$14,0))</f>
        <v>67.031957712786394</v>
      </c>
      <c r="CN23" s="4" cm="1">
        <f t="array" ref="CN23">AH23*INDEX(prod_est,$H23+$I23-1,MATCH(CN$14,$BQ$14:$DQ$14,0))</f>
        <v>66.814381976293035</v>
      </c>
      <c r="CO23" s="4" cm="1">
        <f t="array" ref="CO23">AI23*INDEX(prod_est,$H23+$I23-1,MATCH(CO$14,$BQ$14:$DQ$14,0))</f>
        <v>66.556016198727207</v>
      </c>
      <c r="CP23" s="4" cm="1">
        <f t="array" ref="CP23">AJ23*INDEX(prod_est,$H23+$I23-1,MATCH(CP$14,$BQ$14:$DQ$14,0))</f>
        <v>66.246794362934367</v>
      </c>
      <c r="CQ23" s="4" cm="1">
        <f t="array" ref="CQ23">AK23*INDEX(prod_est,$H23+$I23-1,MATCH(CQ$14,$BQ$14:$DQ$14,0))</f>
        <v>65.87835929796077</v>
      </c>
      <c r="CR23" s="4" cm="1">
        <f t="array" ref="CR23">AL23*INDEX(prod_est,$H23+$I23-1,MATCH(CR$14,$BQ$14:$DQ$14,0))</f>
        <v>65.444658875186647</v>
      </c>
      <c r="CS23" s="4" cm="1">
        <f t="array" ref="CS23">AM23*INDEX(prod_est,$H23+$I23-1,MATCH(CS$14,$BQ$14:$DQ$14,0))</f>
        <v>65.250564290275818</v>
      </c>
      <c r="CT23" s="4" cm="1">
        <f t="array" ref="CT23">AN23*INDEX(prod_est,$H23+$I23-1,MATCH(CT$14,$BQ$14:$DQ$14,0))</f>
        <v>64.905743063756645</v>
      </c>
      <c r="CU23" s="4" cm="1">
        <f t="array" ref="CU23">AO23*INDEX(prod_est,$H23+$I23-1,MATCH(CU$14,$BQ$14:$DQ$14,0))</f>
        <v>64.42566467748938</v>
      </c>
      <c r="CV23" s="4" cm="1">
        <f t="array" ref="CV23">AP23*INDEX(prod_est,$H23+$I23-1,MATCH(CV$14,$BQ$14:$DQ$14,0))</f>
        <v>63.822798357535767</v>
      </c>
      <c r="CW23" s="4" cm="1">
        <f t="array" ref="CW23">AQ23*INDEX(prod_est,$H23+$I23-1,MATCH(CW$14,$BQ$14:$DQ$14,0))</f>
        <v>63.108020719984658</v>
      </c>
      <c r="CX23" s="4" cm="1">
        <f t="array" ref="CX23">AR23*INDEX(prod_est,$H23+$I23-1,MATCH(CX$14,$BQ$14:$DQ$14,0))</f>
        <v>62.476940512784807</v>
      </c>
      <c r="CY23" s="4" cm="1">
        <f t="array" ref="CY23">AS23*INDEX(prod_est,$H23+$I23-1,MATCH(CY$14,$BQ$14:$DQ$14,0))</f>
        <v>61.852171107656964</v>
      </c>
      <c r="CZ23" s="4" cm="1">
        <f t="array" ref="CZ23">AT23*INDEX(prod_est,$H23+$I23-1,MATCH(CZ$14,$BQ$14:$DQ$14,0))</f>
        <v>61.23364939658039</v>
      </c>
      <c r="DA23" s="4" cm="1">
        <f t="array" ref="DA23">AU23*INDEX(prod_est,$H23+$I23-1,MATCH(DA$14,$BQ$14:$DQ$14,0))</f>
        <v>60.621312902614591</v>
      </c>
      <c r="DB23" s="4" cm="1">
        <f t="array" ref="DB23">AV23*INDEX(prod_est,$H23+$I23-1,MATCH(DB$14,$BQ$14:$DQ$14,0))</f>
        <v>60.015099773588446</v>
      </c>
      <c r="DC23" s="4" cm="1">
        <f t="array" ref="DC23">AW23*INDEX(prod_est,$H23+$I23-1,MATCH(DC$14,$BQ$14:$DQ$14,0))</f>
        <v>59.414948775852558</v>
      </c>
      <c r="DD23" s="4" cm="1">
        <f t="array" ref="DD23">AX23*INDEX(prod_est,$H23+$I23-1,MATCH(DD$14,$BQ$14:$DQ$14,0))</f>
        <v>58.82079928809403</v>
      </c>
      <c r="DE23" s="4" cm="1">
        <f t="array" ref="DE23">AY23*INDEX(prod_est,$H23+$I23-1,MATCH(DE$14,$BQ$14:$DQ$14,0))</f>
        <v>58.232591295213091</v>
      </c>
      <c r="DF23" s="4" cm="1">
        <f t="array" ref="DF23">AZ23*INDEX(prod_est,$H23+$I23-1,MATCH(DF$14,$BQ$14:$DQ$14,0))</f>
        <v>57.650265382260962</v>
      </c>
      <c r="DG23" s="4" cm="1">
        <f t="array" ref="DG23">BA23*INDEX(prod_est,$H23+$I23-1,MATCH(DG$14,$BQ$14:$DQ$14,0))</f>
        <v>57.073762728438346</v>
      </c>
      <c r="DH23" s="4" cm="1">
        <f t="array" ref="DH23">BB23*INDEX(prod_est,$H23+$I23-1,MATCH(DH$14,$BQ$14:$DQ$14,0))</f>
        <v>56.503025101153959</v>
      </c>
      <c r="DI23" s="4" cm="1">
        <f t="array" ref="DI23">BC23*INDEX(prod_est,$H23+$I23-1,MATCH(DI$14,$BQ$14:$DQ$14,0))</f>
        <v>55.937994850142424</v>
      </c>
      <c r="DJ23" s="4" cm="1">
        <f t="array" ref="DJ23">BD23*INDEX(prod_est,$H23+$I23-1,MATCH(DJ$14,$BQ$14:$DQ$14,0))</f>
        <v>55.378614901641001</v>
      </c>
      <c r="DK23" s="4" cm="1">
        <f t="array" ref="DK23">BE23*INDEX(prod_est,$H23+$I23-1,MATCH(DK$14,$BQ$14:$DQ$14,0))</f>
        <v>54.824828752624583</v>
      </c>
      <c r="DL23" s="4" cm="1">
        <f t="array" ref="DL23">BF23*INDEX(prod_est,$H23+$I23-1,MATCH(DL$14,$BQ$14:$DQ$14,0))</f>
        <v>54.276580465098341</v>
      </c>
      <c r="DM23" s="4" cm="1">
        <f t="array" ref="DM23">BG23*INDEX(prod_est,$H23+$I23-1,MATCH(DM$14,$BQ$14:$DQ$14,0))</f>
        <v>53.733814660447358</v>
      </c>
      <c r="DN23" s="4" cm="1">
        <f t="array" ref="DN23">BH23*INDEX(prod_est,$H23+$I23-1,MATCH(DN$14,$BQ$14:$DQ$14,0))</f>
        <v>53.196476513842882</v>
      </c>
      <c r="DO23" s="4" cm="1">
        <f t="array" ref="DO23">BI23*INDEX(prod_est,$H23+$I23-1,MATCH(DO$14,$BQ$14:$DQ$14,0))</f>
        <v>52.664511748704456</v>
      </c>
      <c r="DP23" s="4" cm="1">
        <f t="array" ref="DP23">BJ23*INDEX(prod_est,$H23+$I23-1,MATCH(DP$14,$BQ$14:$DQ$14,0))</f>
        <v>52.137866631217406</v>
      </c>
      <c r="DQ23" s="4" cm="1">
        <f t="array" ref="DQ23">BK23*INDEX(prod_est,$H23+$I23-1,MATCH(DQ$14,$BQ$14:$DQ$14,0))</f>
        <v>51.616487964905232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</f>
        <v>3</v>
      </c>
      <c r="J24" s="4" cm="1">
        <f t="array" ref="J24">IFERROR(INDEX(Production_est!$E$4:$E$339,I24+H24-1),"-")</f>
        <v>4661.3215137940597</v>
      </c>
      <c r="K24" s="33">
        <f t="shared" si="5"/>
        <v>0</v>
      </c>
      <c r="L24" s="33">
        <f t="shared" si="19"/>
        <v>0</v>
      </c>
      <c r="M24" s="33">
        <f t="shared" si="19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11_MEX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</f>
        <v>3</v>
      </c>
      <c r="J25" s="4" cm="1">
        <f t="array" ref="J25">IFERROR(INDEX(Production_est!$E$4:$E$339,I25+H25-1),"-")</f>
        <v>4661.3215137940597</v>
      </c>
      <c r="K25" s="33">
        <f t="shared" si="5"/>
        <v>0</v>
      </c>
      <c r="L25" s="33">
        <f t="shared" si="19"/>
        <v>0</v>
      </c>
      <c r="M25" s="33">
        <f t="shared" si="19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11_MEX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</f>
        <v>3</v>
      </c>
      <c r="J26" s="4" cm="1">
        <f t="array" ref="J26">IFERROR(INDEX(Production_est!$E$4:$E$339,I26+H26-1),"-")</f>
        <v>4661.3215137940597</v>
      </c>
      <c r="K26" s="33">
        <f t="shared" si="5"/>
        <v>0</v>
      </c>
      <c r="L26" s="33">
        <f t="shared" si="19"/>
        <v>0</v>
      </c>
      <c r="M26" s="33">
        <f t="shared" si="19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11_MEX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</f>
        <v>3</v>
      </c>
      <c r="J27" s="4" cm="1">
        <f t="array" ref="J27">IFERROR(INDEX(Production_est!$E$4:$E$339,I27+H27-1),"-")</f>
        <v>4661.3215137940597</v>
      </c>
      <c r="K27" s="33">
        <f t="shared" si="5"/>
        <v>0</v>
      </c>
      <c r="L27" s="33">
        <f t="shared" si="19"/>
        <v>0</v>
      </c>
      <c r="M27" s="33">
        <f t="shared" si="19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11_MEX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</f>
        <v>3</v>
      </c>
      <c r="J28" s="4" cm="1">
        <f t="array" ref="J28">IFERROR(INDEX(Production_est!$E$4:$E$339,I28+H28-1),"-")</f>
        <v>4661.3215137940597</v>
      </c>
      <c r="K28" s="33">
        <f t="shared" si="5"/>
        <v>5.1751601962262274E-4</v>
      </c>
      <c r="L28" s="33">
        <f t="shared" si="19"/>
        <v>5.1234085942639649E-4</v>
      </c>
      <c r="M28" s="33">
        <f t="shared" si="19"/>
        <v>5.072174508321325E-4</v>
      </c>
      <c r="N28" s="33">
        <f t="shared" si="19"/>
        <v>5.0214527632381112E-4</v>
      </c>
      <c r="O28" s="33">
        <f t="shared" si="19"/>
        <v>4.9712382356057296E-4</v>
      </c>
      <c r="P28" s="33">
        <f t="shared" si="19"/>
        <v>4.9215258532496725E-4</v>
      </c>
      <c r="Q28" s="33">
        <f t="shared" si="19"/>
        <v>4.8723105947171756E-4</v>
      </c>
      <c r="R28" s="33">
        <f t="shared" si="19"/>
        <v>4.823587488770004E-4</v>
      </c>
      <c r="S28" s="33">
        <f t="shared" si="19"/>
        <v>4.7753516138823038E-4</v>
      </c>
      <c r="T28" s="33">
        <f t="shared" si="19"/>
        <v>4.7275980977434806E-4</v>
      </c>
      <c r="U28" s="33">
        <f t="shared" si="19"/>
        <v>4.6803221167660458E-4</v>
      </c>
      <c r="V28" s="33">
        <f t="shared" si="19"/>
        <v>4.6335188955983853E-4</v>
      </c>
      <c r="W28" s="33">
        <f t="shared" si="19"/>
        <v>4.5871837066424013E-4</v>
      </c>
      <c r="X28" s="33">
        <f t="shared" si="19"/>
        <v>4.5413118695759771E-4</v>
      </c>
      <c r="Y28" s="33">
        <f t="shared" si="19"/>
        <v>4.4958987508802171E-4</v>
      </c>
      <c r="Z28" s="33">
        <f t="shared" si="19"/>
        <v>4.4509397633714148E-4</v>
      </c>
      <c r="AA28" s="33">
        <f t="shared" si="19"/>
        <v>4.4064303657377006E-4</v>
      </c>
      <c r="AB28" s="33">
        <f t="shared" si="19"/>
        <v>4.3623660620803234E-4</v>
      </c>
      <c r="AC28" s="33">
        <f t="shared" si="19"/>
        <v>4.3187424014595201E-4</v>
      </c>
      <c r="AD28" s="33">
        <f t="shared" si="19"/>
        <v>4.2755549774449247E-4</v>
      </c>
      <c r="AE28" s="33">
        <f t="shared" si="19"/>
        <v>4.2327994276704752E-4</v>
      </c>
      <c r="AF28" s="33">
        <f t="shared" si="19"/>
        <v>4.1904714333937702E-4</v>
      </c>
      <c r="AG28" s="33">
        <f t="shared" si="19"/>
        <v>4.1485667190598323E-4</v>
      </c>
      <c r="AH28" s="33">
        <f t="shared" si="19"/>
        <v>4.1070810518692338E-4</v>
      </c>
      <c r="AI28" s="33">
        <f t="shared" si="19"/>
        <v>4.0660102413505412E-4</v>
      </c>
      <c r="AJ28" s="33">
        <f t="shared" si="19"/>
        <v>4.0253501389370355E-4</v>
      </c>
      <c r="AK28" s="33">
        <f t="shared" si="19"/>
        <v>3.985096637547665E-4</v>
      </c>
      <c r="AL28" s="33">
        <f t="shared" si="19"/>
        <v>3.9452456711721885E-4</v>
      </c>
      <c r="AM28" s="33">
        <f t="shared" si="19"/>
        <v>3.9057932144604665E-4</v>
      </c>
      <c r="AN28" s="33">
        <f t="shared" si="19"/>
        <v>3.8667352823158616E-4</v>
      </c>
      <c r="AO28" s="33">
        <f t="shared" si="19"/>
        <v>3.8280679294927029E-4</v>
      </c>
      <c r="AP28" s="33">
        <f t="shared" si="19"/>
        <v>3.7897872501977759E-4</v>
      </c>
      <c r="AQ28" s="33">
        <f t="shared" ref="AQ28:BK28" si="25">AP28*(1-$G$4)</f>
        <v>3.751889377695798E-4</v>
      </c>
      <c r="AR28" s="33">
        <f t="shared" si="25"/>
        <v>3.7143704839188399E-4</v>
      </c>
      <c r="AS28" s="33">
        <f t="shared" si="25"/>
        <v>3.6772267790796513E-4</v>
      </c>
      <c r="AT28" s="33">
        <f t="shared" si="25"/>
        <v>3.6404545112888546E-4</v>
      </c>
      <c r="AU28" s="33">
        <f t="shared" si="25"/>
        <v>3.604049966175966E-4</v>
      </c>
      <c r="AV28" s="33">
        <f t="shared" si="25"/>
        <v>3.5680094665142061E-4</v>
      </c>
      <c r="AW28" s="33">
        <f t="shared" si="25"/>
        <v>3.5323293718490638E-4</v>
      </c>
      <c r="AX28" s="33">
        <f t="shared" si="25"/>
        <v>3.4970060781305731E-4</v>
      </c>
      <c r="AY28" s="33">
        <f t="shared" si="25"/>
        <v>3.4620360173492676E-4</v>
      </c>
      <c r="AZ28" s="33">
        <f t="shared" si="25"/>
        <v>3.4274156571757747E-4</v>
      </c>
      <c r="BA28" s="33">
        <f t="shared" si="25"/>
        <v>3.3931415006040167E-4</v>
      </c>
      <c r="BB28" s="33">
        <f t="shared" si="25"/>
        <v>3.3592100855979766E-4</v>
      </c>
      <c r="BC28" s="33">
        <f t="shared" si="25"/>
        <v>3.3256179847419967E-4</v>
      </c>
      <c r="BD28" s="33">
        <f t="shared" si="25"/>
        <v>3.2923618048945769E-4</v>
      </c>
      <c r="BE28" s="33">
        <f t="shared" si="25"/>
        <v>3.259438186845631E-4</v>
      </c>
      <c r="BF28" s="33">
        <f t="shared" si="25"/>
        <v>3.2268438049771748E-4</v>
      </c>
      <c r="BG28" s="33">
        <f t="shared" si="25"/>
        <v>3.1945753669274031E-4</v>
      </c>
      <c r="BH28" s="33">
        <f t="shared" si="25"/>
        <v>3.1626296132581289E-4</v>
      </c>
      <c r="BI28" s="33">
        <f t="shared" si="25"/>
        <v>3.1310033171255474E-4</v>
      </c>
      <c r="BJ28" s="33">
        <f t="shared" si="25"/>
        <v>3.0996932839542918E-4</v>
      </c>
      <c r="BK28" s="33">
        <f t="shared" si="25"/>
        <v>3.0686963511147489E-4</v>
      </c>
      <c r="BL28" t="str">
        <f t="shared" si="8"/>
        <v>11_MEX</v>
      </c>
      <c r="BM28" t="str">
        <f t="shared" si="9"/>
        <v>d_nonenergy_7_9_lpg</v>
      </c>
      <c r="BP28" s="4">
        <f t="shared" si="10"/>
        <v>1.702813428</v>
      </c>
      <c r="BQ28" s="4">
        <f t="shared" si="11"/>
        <v>2.4123085560000002</v>
      </c>
      <c r="BR28" s="4" cm="1">
        <f t="array" ref="BR28">L28*INDEX(prod_est,$H28+$I28-1,MATCH(BR$14,$BQ$14:$DQ$14,0))</f>
        <v>2.478988280310459</v>
      </c>
      <c r="BS28" s="4" cm="1">
        <f t="array" ref="BS28">M28*INDEX(prod_est,$H28+$I28-1,MATCH(BS$14,$BQ$14:$DQ$14,0))</f>
        <v>2.398958038075635</v>
      </c>
      <c r="BT28" s="4" cm="1">
        <f t="array" ref="BT28">N28*INDEX(prod_est,$H28+$I28-1,MATCH(BT$14,$BQ$14:$DQ$14,0))</f>
        <v>2.46890020702206</v>
      </c>
      <c r="BU28" s="4" cm="1">
        <f t="array" ref="BU28">O28*INDEX(prod_est,$H28+$I28-1,MATCH(BU$14,$BQ$14:$DQ$14,0))</f>
        <v>2.541807354697514</v>
      </c>
      <c r="BV28" s="4" cm="1">
        <f t="array" ref="BV28">P28*INDEX(prod_est,$H28+$I28-1,MATCH(BV$14,$BQ$14:$DQ$14,0))</f>
        <v>2.6174251854907884</v>
      </c>
      <c r="BW28" s="4" cm="1">
        <f t="array" ref="BW28">Q28*INDEX(prod_est,$H28+$I28-1,MATCH(BW$14,$BQ$14:$DQ$14,0))</f>
        <v>2.6955055352510988</v>
      </c>
      <c r="BX28" s="4" cm="1">
        <f t="array" ref="BX28">R28*INDEX(prod_est,$H28+$I28-1,MATCH(BX$14,$BQ$14:$DQ$14,0))</f>
        <v>2.7760853602529036</v>
      </c>
      <c r="BY28" s="4" cm="1">
        <f t="array" ref="BY28">S28*INDEX(prod_est,$H28+$I28-1,MATCH(BY$14,$BQ$14:$DQ$14,0))</f>
        <v>2.8592648040892676</v>
      </c>
      <c r="BZ28" s="4" cm="1">
        <f t="array" ref="BZ28">T28*INDEX(prod_est,$H28+$I28-1,MATCH(BZ$14,$BQ$14:$DQ$14,0))</f>
        <v>2.9451644225253872</v>
      </c>
      <c r="CA28" s="4" cm="1">
        <f t="array" ref="CA28">U28*INDEX(prod_est,$H28+$I28-1,MATCH(CA$14,$BQ$14:$DQ$14,0))</f>
        <v>3.0102288075725605</v>
      </c>
      <c r="CB28" s="4" cm="1">
        <f t="array" ref="CB28">V28*INDEX(prod_est,$H28+$I28-1,MATCH(CB$14,$BQ$14:$DQ$14,0))</f>
        <v>3.0771043869221879</v>
      </c>
      <c r="CC28" s="4" cm="1">
        <f t="array" ref="CC28">W28*INDEX(prod_est,$H28+$I28-1,MATCH(CC$14,$BQ$14:$DQ$14,0))</f>
        <v>3.1457655621856579</v>
      </c>
      <c r="CD28" s="4" cm="1">
        <f t="array" ref="CD28">X28*INDEX(prod_est,$H28+$I28-1,MATCH(CD$14,$BQ$14:$DQ$14,0))</f>
        <v>3.1755504142353321</v>
      </c>
      <c r="CE28" s="4" cm="1">
        <f t="array" ref="CE28">Y28*INDEX(prod_est,$H28+$I28-1,MATCH(CE$14,$BQ$14:$DQ$14,0))</f>
        <v>3.2039500447525544</v>
      </c>
      <c r="CF28" s="4" cm="1">
        <f t="array" ref="CF28">Z28*INDEX(prod_est,$H28+$I28-1,MATCH(CF$14,$BQ$14:$DQ$14,0))</f>
        <v>3.2309247314993454</v>
      </c>
      <c r="CG28" s="4" cm="1">
        <f t="array" ref="CG28">AA28*INDEX(prod_est,$H28+$I28-1,MATCH(CG$14,$BQ$14:$DQ$14,0))</f>
        <v>3.2563835865987891</v>
      </c>
      <c r="CH28" s="4" cm="1">
        <f t="array" ref="CH28">AB28*INDEX(prod_est,$H28+$I28-1,MATCH(CH$14,$BQ$14:$DQ$14,0))</f>
        <v>3.2801396758047821</v>
      </c>
      <c r="CI28" s="4" cm="1">
        <f t="array" ref="CI28">AC28*INDEX(prod_est,$H28+$I28-1,MATCH(CI$14,$BQ$14:$DQ$14,0))</f>
        <v>3.3019587001864328</v>
      </c>
      <c r="CJ28" s="4" cm="1">
        <f t="array" ref="CJ28">AD28*INDEX(prod_est,$H28+$I28-1,MATCH(CJ$14,$BQ$14:$DQ$14,0))</f>
        <v>3.3215655039795906</v>
      </c>
      <c r="CK28" s="4" cm="1">
        <f t="array" ref="CK28">AE28*INDEX(prod_est,$H28+$I28-1,MATCH(CK$14,$BQ$14:$DQ$14,0))</f>
        <v>3.3387091122455748</v>
      </c>
      <c r="CL28" s="4" cm="1">
        <f t="array" ref="CL28">AF28*INDEX(prod_est,$H28+$I28-1,MATCH(CL$14,$BQ$14:$DQ$14,0))</f>
        <v>3.3531315051440362</v>
      </c>
      <c r="CM28" s="4" cm="1">
        <f t="array" ref="CM28">AG28*INDEX(prod_est,$H28+$I28-1,MATCH(CM$14,$BQ$14:$DQ$14,0))</f>
        <v>3.3645821583872468</v>
      </c>
      <c r="CN28" s="4" cm="1">
        <f t="array" ref="CN28">AH28*INDEX(prod_est,$H28+$I28-1,MATCH(CN$14,$BQ$14:$DQ$14,0))</f>
        <v>3.3536612265499253</v>
      </c>
      <c r="CO28" s="4" cm="1">
        <f t="array" ref="CO28">AI28*INDEX(prod_est,$H28+$I28-1,MATCH(CO$14,$BQ$14:$DQ$14,0))</f>
        <v>3.3406928915169476</v>
      </c>
      <c r="CP28" s="4" cm="1">
        <f t="array" ref="CP28">AJ28*INDEX(prod_est,$H28+$I28-1,MATCH(CP$14,$BQ$14:$DQ$14,0))</f>
        <v>3.3251719026156508</v>
      </c>
      <c r="CQ28" s="4" cm="1">
        <f t="array" ref="CQ28">AK28*INDEX(prod_est,$H28+$I28-1,MATCH(CQ$14,$BQ$14:$DQ$14,0))</f>
        <v>3.3066787824915767</v>
      </c>
      <c r="CR28" s="4" cm="1">
        <f t="array" ref="CR28">AL28*INDEX(prod_est,$H28+$I28-1,MATCH(CR$14,$BQ$14:$DQ$14,0))</f>
        <v>3.2849097523999422</v>
      </c>
      <c r="CS28" s="4" cm="1">
        <f t="array" ref="CS28">AM28*INDEX(prod_est,$H28+$I28-1,MATCH(CS$14,$BQ$14:$DQ$14,0))</f>
        <v>3.2751674265047526</v>
      </c>
      <c r="CT28" s="4" cm="1">
        <f t="array" ref="CT28">AN28*INDEX(prod_est,$H28+$I28-1,MATCH(CT$14,$BQ$14:$DQ$14,0))</f>
        <v>3.2578595723682118</v>
      </c>
      <c r="CU28" s="4" cm="1">
        <f t="array" ref="CU28">AO28*INDEX(prod_est,$H28+$I28-1,MATCH(CU$14,$BQ$14:$DQ$14,0))</f>
        <v>3.2337626605640972</v>
      </c>
      <c r="CV28" s="4" cm="1">
        <f t="array" ref="CV28">AP28*INDEX(prod_est,$H28+$I28-1,MATCH(CV$14,$BQ$14:$DQ$14,0))</f>
        <v>3.2035025677185378</v>
      </c>
      <c r="CW28" s="4" cm="1">
        <f t="array" ref="CW28">AQ28*INDEX(prod_est,$H28+$I28-1,MATCH(CW$14,$BQ$14:$DQ$14,0))</f>
        <v>3.1676252314661326</v>
      </c>
      <c r="CX28" s="4" cm="1">
        <f t="array" ref="CX28">AR28*INDEX(prod_est,$H28+$I28-1,MATCH(CX$14,$BQ$14:$DQ$14,0))</f>
        <v>3.1359489791514714</v>
      </c>
      <c r="CY28" s="4" cm="1">
        <f t="array" ref="CY28">AS28*INDEX(prod_est,$H28+$I28-1,MATCH(CY$14,$BQ$14:$DQ$14,0))</f>
        <v>3.1045894893599564</v>
      </c>
      <c r="CZ28" s="4" cm="1">
        <f t="array" ref="CZ28">AT28*INDEX(prod_est,$H28+$I28-1,MATCH(CZ$14,$BQ$14:$DQ$14,0))</f>
        <v>3.0735435944663565</v>
      </c>
      <c r="DA28" s="4" cm="1">
        <f t="array" ref="DA28">AU28*INDEX(prod_est,$H28+$I28-1,MATCH(DA$14,$BQ$14:$DQ$14,0))</f>
        <v>3.0428081585216931</v>
      </c>
      <c r="DB28" s="4" cm="1">
        <f t="array" ref="DB28">AV28*INDEX(prod_est,$H28+$I28-1,MATCH(DB$14,$BQ$14:$DQ$14,0))</f>
        <v>3.0123800769364761</v>
      </c>
      <c r="DC28" s="4" cm="1">
        <f t="array" ref="DC28">AW28*INDEX(prod_est,$H28+$I28-1,MATCH(DC$14,$BQ$14:$DQ$14,0))</f>
        <v>2.982256276167111</v>
      </c>
      <c r="DD28" s="4" cm="1">
        <f t="array" ref="DD28">AX28*INDEX(prod_est,$H28+$I28-1,MATCH(DD$14,$BQ$14:$DQ$14,0))</f>
        <v>2.9524337134054397</v>
      </c>
      <c r="DE28" s="4" cm="1">
        <f t="array" ref="DE28">AY28*INDEX(prod_est,$H28+$I28-1,MATCH(DE$14,$BQ$14:$DQ$14,0))</f>
        <v>2.9229093762713854</v>
      </c>
      <c r="DF28" s="4" cm="1">
        <f t="array" ref="DF28">AZ28*INDEX(prod_est,$H28+$I28-1,MATCH(DF$14,$BQ$14:$DQ$14,0))</f>
        <v>2.8936802825086714</v>
      </c>
      <c r="DG28" s="4" cm="1">
        <f t="array" ref="DG28">BA28*INDEX(prod_est,$H28+$I28-1,MATCH(DG$14,$BQ$14:$DQ$14,0))</f>
        <v>2.8647434796835847</v>
      </c>
      <c r="DH28" s="4" cm="1">
        <f t="array" ref="DH28">BB28*INDEX(prod_est,$H28+$I28-1,MATCH(DH$14,$BQ$14:$DQ$14,0))</f>
        <v>2.8360960448867489</v>
      </c>
      <c r="DI28" s="4" cm="1">
        <f t="array" ref="DI28">BC28*INDEX(prod_est,$H28+$I28-1,MATCH(DI$14,$BQ$14:$DQ$14,0))</f>
        <v>2.8077350844378812</v>
      </c>
      <c r="DJ28" s="4" cm="1">
        <f t="array" ref="DJ28">BD28*INDEX(prod_est,$H28+$I28-1,MATCH(DJ$14,$BQ$14:$DQ$14,0))</f>
        <v>2.7796577335935027</v>
      </c>
      <c r="DK28" s="4" cm="1">
        <f t="array" ref="DK28">BE28*INDEX(prod_est,$H28+$I28-1,MATCH(DK$14,$BQ$14:$DQ$14,0))</f>
        <v>2.7518611562575672</v>
      </c>
      <c r="DL28" s="4" cm="1">
        <f t="array" ref="DL28">BF28*INDEX(prod_est,$H28+$I28-1,MATCH(DL$14,$BQ$14:$DQ$14,0))</f>
        <v>2.7243425446949918</v>
      </c>
      <c r="DM28" s="4" cm="1">
        <f t="array" ref="DM28">BG28*INDEX(prod_est,$H28+$I28-1,MATCH(DM$14,$BQ$14:$DQ$14,0))</f>
        <v>2.6970991192480418</v>
      </c>
      <c r="DN28" s="4" cm="1">
        <f t="array" ref="DN28">BH28*INDEX(prod_est,$H28+$I28-1,MATCH(DN$14,$BQ$14:$DQ$14,0))</f>
        <v>2.6701281280555613</v>
      </c>
      <c r="DO28" s="4" cm="1">
        <f t="array" ref="DO28">BI28*INDEX(prod_est,$H28+$I28-1,MATCH(DO$14,$BQ$14:$DQ$14,0))</f>
        <v>2.6434268467750055</v>
      </c>
      <c r="DP28" s="4" cm="1">
        <f t="array" ref="DP28">BJ28*INDEX(prod_est,$H28+$I28-1,MATCH(DP$14,$BQ$14:$DQ$14,0))</f>
        <v>2.6169925783072556</v>
      </c>
      <c r="DQ28" s="4" cm="1">
        <f t="array" ref="DQ28">BK28*INDEX(prod_est,$H28+$I28-1,MATCH(DQ$14,$BQ$14:$DQ$14,0))</f>
        <v>2.5908226525241829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</f>
        <v>3</v>
      </c>
      <c r="J29" s="4" cm="1">
        <f t="array" ref="J29">IFERROR(INDEX(Production_est!$E$4:$E$339,I29+H29-1),"-")</f>
        <v>4661.3215137940597</v>
      </c>
      <c r="K29" s="33">
        <f t="shared" si="5"/>
        <v>0</v>
      </c>
      <c r="L29" s="33">
        <f t="shared" si="19"/>
        <v>0</v>
      </c>
      <c r="M29" s="33">
        <f t="shared" si="19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11_MEX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</f>
        <v>3</v>
      </c>
      <c r="J30" s="4" cm="1">
        <f t="array" ref="J30">IFERROR(INDEX(Production_est!$E$4:$E$339,I30+H30-1),"-")</f>
        <v>4661.3215137940597</v>
      </c>
      <c r="K30" s="33">
        <f t="shared" si="5"/>
        <v>1.8726405687676088E-2</v>
      </c>
      <c r="L30" s="33">
        <f t="shared" si="19"/>
        <v>1.8539141630799328E-2</v>
      </c>
      <c r="M30" s="33">
        <f t="shared" si="19"/>
        <v>1.8353750214491333E-2</v>
      </c>
      <c r="N30" s="33">
        <f t="shared" si="19"/>
        <v>1.817021271234642E-2</v>
      </c>
      <c r="O30" s="33">
        <f t="shared" si="19"/>
        <v>1.7988510585222956E-2</v>
      </c>
      <c r="P30" s="33">
        <f t="shared" si="19"/>
        <v>1.7808625479370725E-2</v>
      </c>
      <c r="Q30" s="33">
        <f t="shared" si="19"/>
        <v>1.7630539224577017E-2</v>
      </c>
      <c r="R30" s="33">
        <f t="shared" si="19"/>
        <v>1.7454233832331249E-2</v>
      </c>
      <c r="S30" s="33">
        <f t="shared" si="19"/>
        <v>1.7279691494007935E-2</v>
      </c>
      <c r="T30" s="33">
        <f t="shared" si="19"/>
        <v>1.7106894579067857E-2</v>
      </c>
      <c r="U30" s="33">
        <f t="shared" si="19"/>
        <v>1.6935825633277179E-2</v>
      </c>
      <c r="V30" s="33">
        <f t="shared" si="19"/>
        <v>1.6766467376944406E-2</v>
      </c>
      <c r="W30" s="33">
        <f t="shared" si="19"/>
        <v>1.6598802703174962E-2</v>
      </c>
      <c r="X30" s="33">
        <f t="shared" si="19"/>
        <v>1.6432814676143211E-2</v>
      </c>
      <c r="Y30" s="33">
        <f t="shared" si="19"/>
        <v>1.626848652938178E-2</v>
      </c>
      <c r="Z30" s="33">
        <f t="shared" si="19"/>
        <v>1.6105801664087961E-2</v>
      </c>
      <c r="AA30" s="33">
        <f t="shared" si="19"/>
        <v>1.5944743647447083E-2</v>
      </c>
      <c r="AB30" s="33">
        <f t="shared" si="19"/>
        <v>1.5785296210972612E-2</v>
      </c>
      <c r="AC30" s="33">
        <f t="shared" si="19"/>
        <v>1.5627443248862886E-2</v>
      </c>
      <c r="AD30" s="33">
        <f t="shared" si="19"/>
        <v>1.5471168816374257E-2</v>
      </c>
      <c r="AE30" s="33">
        <f t="shared" si="19"/>
        <v>1.5316457128210514E-2</v>
      </c>
      <c r="AF30" s="33">
        <f t="shared" si="19"/>
        <v>1.5163292556928408E-2</v>
      </c>
      <c r="AG30" s="33">
        <f t="shared" si="19"/>
        <v>1.5011659631359123E-2</v>
      </c>
      <c r="AH30" s="33">
        <f t="shared" si="19"/>
        <v>1.4861543035045532E-2</v>
      </c>
      <c r="AI30" s="33">
        <f t="shared" si="19"/>
        <v>1.4712927604695076E-2</v>
      </c>
      <c r="AJ30" s="33">
        <f t="shared" si="19"/>
        <v>1.4565798328648126E-2</v>
      </c>
      <c r="AK30" s="33">
        <f t="shared" si="19"/>
        <v>1.4420140345361643E-2</v>
      </c>
      <c r="AL30" s="33">
        <f t="shared" si="19"/>
        <v>1.4275938941908027E-2</v>
      </c>
      <c r="AM30" s="33">
        <f t="shared" si="19"/>
        <v>1.4133179552488948E-2</v>
      </c>
      <c r="AN30" s="33">
        <f t="shared" si="19"/>
        <v>1.3991847756964059E-2</v>
      </c>
      <c r="AO30" s="33">
        <f t="shared" si="19"/>
        <v>1.3851929279394418E-2</v>
      </c>
      <c r="AP30" s="33">
        <f t="shared" si="19"/>
        <v>1.3713409986600474E-2</v>
      </c>
      <c r="AQ30" s="33">
        <f t="shared" ref="AQ30:BK30" si="27">AP30*(1-$G$4)</f>
        <v>1.3576275886734469E-2</v>
      </c>
      <c r="AR30" s="33">
        <f t="shared" si="27"/>
        <v>1.3440513127867124E-2</v>
      </c>
      <c r="AS30" s="33">
        <f t="shared" si="27"/>
        <v>1.3306107996588453E-2</v>
      </c>
      <c r="AT30" s="33">
        <f t="shared" si="27"/>
        <v>1.3173046916622569E-2</v>
      </c>
      <c r="AU30" s="33">
        <f t="shared" si="27"/>
        <v>1.3041316447456344E-2</v>
      </c>
      <c r="AV30" s="33">
        <f t="shared" si="27"/>
        <v>1.291090328298178E-2</v>
      </c>
      <c r="AW30" s="33">
        <f t="shared" si="27"/>
        <v>1.2781794250151962E-2</v>
      </c>
      <c r="AX30" s="33">
        <f t="shared" si="27"/>
        <v>1.2653976307650442E-2</v>
      </c>
      <c r="AY30" s="33">
        <f t="shared" si="27"/>
        <v>1.2527436544573937E-2</v>
      </c>
      <c r="AZ30" s="33">
        <f t="shared" si="27"/>
        <v>1.2402162179128198E-2</v>
      </c>
      <c r="BA30" s="33">
        <f t="shared" si="27"/>
        <v>1.2278140557336916E-2</v>
      </c>
      <c r="BB30" s="33">
        <f t="shared" si="27"/>
        <v>1.2155359151763547E-2</v>
      </c>
      <c r="BC30" s="33">
        <f t="shared" si="27"/>
        <v>1.2033805560245912E-2</v>
      </c>
      <c r="BD30" s="33">
        <f t="shared" si="27"/>
        <v>1.1913467504643453E-2</v>
      </c>
      <c r="BE30" s="33">
        <f t="shared" si="27"/>
        <v>1.1794332829597017E-2</v>
      </c>
      <c r="BF30" s="33">
        <f t="shared" si="27"/>
        <v>1.1676389501301046E-2</v>
      </c>
      <c r="BG30" s="33">
        <f t="shared" si="27"/>
        <v>1.1559625606288036E-2</v>
      </c>
      <c r="BH30" s="33">
        <f t="shared" si="27"/>
        <v>1.1444029350225156E-2</v>
      </c>
      <c r="BI30" s="33">
        <f t="shared" si="27"/>
        <v>1.1329589056722903E-2</v>
      </c>
      <c r="BJ30" s="33">
        <f t="shared" si="27"/>
        <v>1.1216293166155675E-2</v>
      </c>
      <c r="BK30" s="33">
        <f t="shared" si="27"/>
        <v>1.1104130234494117E-2</v>
      </c>
      <c r="BL30" t="str">
        <f t="shared" si="8"/>
        <v>11_MEX</v>
      </c>
      <c r="BM30" t="str">
        <f t="shared" si="9"/>
        <v>d_nonenergy_7_11_ethane</v>
      </c>
      <c r="BP30" s="4">
        <f t="shared" si="10"/>
        <v>104.036411556</v>
      </c>
      <c r="BQ30" s="4">
        <f t="shared" si="11"/>
        <v>87.289797707999995</v>
      </c>
      <c r="BR30" s="4" cm="1">
        <f t="array" ref="BR30">L30*INDEX(prod_est,$H30+$I30-1,MATCH(BR$14,$BQ$14:$DQ$14,0))</f>
        <v>89.702614937291941</v>
      </c>
      <c r="BS30" s="4" cm="1">
        <f t="array" ref="BS30">M30*INDEX(prod_est,$H30+$I30-1,MATCH(BS$14,$BQ$14:$DQ$14,0))</f>
        <v>86.806706933390629</v>
      </c>
      <c r="BT30" s="4" cm="1">
        <f t="array" ref="BT30">N30*INDEX(prod_est,$H30+$I30-1,MATCH(BT$14,$BQ$14:$DQ$14,0))</f>
        <v>89.33757627985419</v>
      </c>
      <c r="BU30" s="4" cm="1">
        <f t="array" ref="BU30">O30*INDEX(prod_est,$H30+$I30-1,MATCH(BU$14,$BQ$14:$DQ$14,0))</f>
        <v>91.975733888767351</v>
      </c>
      <c r="BV30" s="4" cm="1">
        <f t="array" ref="BV30">P30*INDEX(prod_est,$H30+$I30-1,MATCH(BV$14,$BQ$14:$DQ$14,0))</f>
        <v>94.711978029942912</v>
      </c>
      <c r="BW30" s="4" cm="1">
        <f t="array" ref="BW30">Q30*INDEX(prod_est,$H30+$I30-1,MATCH(BW$14,$BQ$14:$DQ$14,0))</f>
        <v>97.537328841137978</v>
      </c>
      <c r="BX30" s="4" cm="1">
        <f t="array" ref="BX30">R30*INDEX(prod_est,$H30+$I30-1,MATCH(BX$14,$BQ$14:$DQ$14,0))</f>
        <v>100.45312359146492</v>
      </c>
      <c r="BY30" s="4" cm="1">
        <f t="array" ref="BY30">S30*INDEX(prod_est,$H30+$I30-1,MATCH(BY$14,$BQ$14:$DQ$14,0))</f>
        <v>103.46298599396769</v>
      </c>
      <c r="BZ30" s="4" cm="1">
        <f t="array" ref="BZ30">T30*INDEX(prod_est,$H30+$I30-1,MATCH(BZ$14,$BQ$14:$DQ$14,0))</f>
        <v>106.5712783796302</v>
      </c>
      <c r="CA30" s="4" cm="1">
        <f t="array" ref="CA30">U30*INDEX(prod_est,$H30+$I30-1,MATCH(CA$14,$BQ$14:$DQ$14,0))</f>
        <v>108.92564428138725</v>
      </c>
      <c r="CB30" s="4" cm="1">
        <f t="array" ref="CB30">V30*INDEX(prod_est,$H30+$I30-1,MATCH(CB$14,$BQ$14:$DQ$14,0))</f>
        <v>111.34554855877118</v>
      </c>
      <c r="CC30" s="4" cm="1">
        <f t="array" ref="CC30">W30*INDEX(prod_est,$H30+$I30-1,MATCH(CC$14,$BQ$14:$DQ$14,0))</f>
        <v>113.83006492971168</v>
      </c>
      <c r="CD30" s="4" cm="1">
        <f t="array" ref="CD30">X30*INDEX(prod_est,$H30+$I30-1,MATCH(CD$14,$BQ$14:$DQ$14,0))</f>
        <v>114.90783489562759</v>
      </c>
      <c r="CE30" s="4" cm="1">
        <f t="array" ref="CE30">Y30*INDEX(prod_est,$H30+$I30-1,MATCH(CE$14,$BQ$14:$DQ$14,0))</f>
        <v>115.93548038345891</v>
      </c>
      <c r="CF30" s="4" cm="1">
        <f t="array" ref="CF30">Z30*INDEX(prod_est,$H30+$I30-1,MATCH(CF$14,$BQ$14:$DQ$14,0))</f>
        <v>116.91156403723012</v>
      </c>
      <c r="CG30" s="4" cm="1">
        <f t="array" ref="CG30">AA30*INDEX(prod_est,$H30+$I30-1,MATCH(CG$14,$BQ$14:$DQ$14,0))</f>
        <v>117.8327970635693</v>
      </c>
      <c r="CH30" s="4" cm="1">
        <f t="array" ref="CH30">AB30*INDEX(prod_est,$H30+$I30-1,MATCH(CH$14,$BQ$14:$DQ$14,0))</f>
        <v>118.6924152148073</v>
      </c>
      <c r="CI30" s="4" cm="1">
        <f t="array" ref="CI30">AC30*INDEX(prod_est,$H30+$I30-1,MATCH(CI$14,$BQ$14:$DQ$14,0))</f>
        <v>119.48194034405458</v>
      </c>
      <c r="CJ30" s="4" cm="1">
        <f t="array" ref="CJ30">AD30*INDEX(prod_est,$H30+$I30-1,MATCH(CJ$14,$BQ$14:$DQ$14,0))</f>
        <v>120.19141589292181</v>
      </c>
      <c r="CK30" s="4" cm="1">
        <f t="array" ref="CK30">AE30*INDEX(prod_est,$H30+$I30-1,MATCH(CK$14,$BQ$14:$DQ$14,0))</f>
        <v>120.81176029032524</v>
      </c>
      <c r="CL30" s="4" cm="1">
        <f t="array" ref="CL30">AF30*INDEX(prod_est,$H30+$I30-1,MATCH(CL$14,$BQ$14:$DQ$14,0))</f>
        <v>121.33363704420928</v>
      </c>
      <c r="CM30" s="4" cm="1">
        <f t="array" ref="CM30">AG30*INDEX(prod_est,$H30+$I30-1,MATCH(CM$14,$BQ$14:$DQ$14,0))</f>
        <v>121.74798089037202</v>
      </c>
      <c r="CN30" s="4" cm="1">
        <f t="array" ref="CN30">AH30*INDEX(prod_est,$H30+$I30-1,MATCH(CN$14,$BQ$14:$DQ$14,0))</f>
        <v>121.35280510388667</v>
      </c>
      <c r="CO30" s="4" cm="1">
        <f t="array" ref="CO30">AI30*INDEX(prod_est,$H30+$I30-1,MATCH(CO$14,$BQ$14:$DQ$14,0))</f>
        <v>120.88354368257195</v>
      </c>
      <c r="CP30" s="4" cm="1">
        <f t="array" ref="CP30">AJ30*INDEX(prod_est,$H30+$I30-1,MATCH(CP$14,$BQ$14:$DQ$14,0))</f>
        <v>120.32191404441788</v>
      </c>
      <c r="CQ30" s="4" cm="1">
        <f t="array" ref="CQ30">AK30*INDEX(prod_est,$H30+$I30-1,MATCH(CQ$14,$BQ$14:$DQ$14,0))</f>
        <v>119.65273732960453</v>
      </c>
      <c r="CR30" s="4" cm="1">
        <f t="array" ref="CR30">AL30*INDEX(prod_est,$H30+$I30-1,MATCH(CR$14,$BQ$14:$DQ$14,0))</f>
        <v>118.86502125229268</v>
      </c>
      <c r="CS30" s="4" cm="1">
        <f t="array" ref="CS30">AM30*INDEX(prod_est,$H30+$I30-1,MATCH(CS$14,$BQ$14:$DQ$14,0))</f>
        <v>118.51249352341598</v>
      </c>
      <c r="CT30" s="4" cm="1">
        <f t="array" ref="CT30">AN30*INDEX(prod_est,$H30+$I30-1,MATCH(CT$14,$BQ$14:$DQ$14,0))</f>
        <v>117.88620586109334</v>
      </c>
      <c r="CU30" s="4" cm="1">
        <f t="array" ref="CU30">AO30*INDEX(prod_est,$H30+$I30-1,MATCH(CU$14,$BQ$14:$DQ$14,0))</f>
        <v>117.01425498584689</v>
      </c>
      <c r="CV30" s="4" cm="1">
        <f t="array" ref="CV30">AP30*INDEX(prod_est,$H30+$I30-1,MATCH(CV$14,$BQ$14:$DQ$14,0))</f>
        <v>115.91928835044516</v>
      </c>
      <c r="CW30" s="4" cm="1">
        <f t="array" ref="CW30">AQ30*INDEX(prod_est,$H30+$I30-1,MATCH(CW$14,$BQ$14:$DQ$14,0))</f>
        <v>114.62106080157501</v>
      </c>
      <c r="CX30" s="4" cm="1">
        <f t="array" ref="CX30">AR30*INDEX(prod_est,$H30+$I30-1,MATCH(CX$14,$BQ$14:$DQ$14,0))</f>
        <v>113.47485019355926</v>
      </c>
      <c r="CY30" s="4" cm="1">
        <f t="array" ref="CY30">AS30*INDEX(prod_est,$H30+$I30-1,MATCH(CY$14,$BQ$14:$DQ$14,0))</f>
        <v>112.34010169162367</v>
      </c>
      <c r="CZ30" s="4" cm="1">
        <f t="array" ref="CZ30">AT30*INDEX(prod_est,$H30+$I30-1,MATCH(CZ$14,$BQ$14:$DQ$14,0))</f>
        <v>111.21670067470743</v>
      </c>
      <c r="DA30" s="4" cm="1">
        <f t="array" ref="DA30">AU30*INDEX(prod_est,$H30+$I30-1,MATCH(DA$14,$BQ$14:$DQ$14,0))</f>
        <v>110.10453366796035</v>
      </c>
      <c r="DB30" s="4" cm="1">
        <f t="array" ref="DB30">AV30*INDEX(prod_est,$H30+$I30-1,MATCH(DB$14,$BQ$14:$DQ$14,0))</f>
        <v>109.00348833128075</v>
      </c>
      <c r="DC30" s="4" cm="1">
        <f t="array" ref="DC30">AW30*INDEX(prod_est,$H30+$I30-1,MATCH(DC$14,$BQ$14:$DQ$14,0))</f>
        <v>107.91345344796795</v>
      </c>
      <c r="DD30" s="4" cm="1">
        <f t="array" ref="DD30">AX30*INDEX(prod_est,$H30+$I30-1,MATCH(DD$14,$BQ$14:$DQ$14,0))</f>
        <v>106.83431891348826</v>
      </c>
      <c r="DE30" s="4" cm="1">
        <f t="array" ref="DE30">AY30*INDEX(prod_est,$H30+$I30-1,MATCH(DE$14,$BQ$14:$DQ$14,0))</f>
        <v>105.76597572435338</v>
      </c>
      <c r="DF30" s="4" cm="1">
        <f t="array" ref="DF30">AZ30*INDEX(prod_est,$H30+$I30-1,MATCH(DF$14,$BQ$14:$DQ$14,0))</f>
        <v>104.70831596710984</v>
      </c>
      <c r="DG30" s="4" cm="1">
        <f t="array" ref="DG30">BA30*INDEX(prod_est,$H30+$I30-1,MATCH(DG$14,$BQ$14:$DQ$14,0))</f>
        <v>103.66123280743875</v>
      </c>
      <c r="DH30" s="4" cm="1">
        <f t="array" ref="DH30">BB30*INDEX(prod_est,$H30+$I30-1,MATCH(DH$14,$BQ$14:$DQ$14,0))</f>
        <v>102.62462047936437</v>
      </c>
      <c r="DI30" s="4" cm="1">
        <f t="array" ref="DI30">BC30*INDEX(prod_est,$H30+$I30-1,MATCH(DI$14,$BQ$14:$DQ$14,0))</f>
        <v>101.59837427457072</v>
      </c>
      <c r="DJ30" s="4" cm="1">
        <f t="array" ref="DJ30">BD30*INDEX(prod_est,$H30+$I30-1,MATCH(DJ$14,$BQ$14:$DQ$14,0))</f>
        <v>100.58239053182501</v>
      </c>
      <c r="DK30" s="4" cm="1">
        <f t="array" ref="DK30">BE30*INDEX(prod_est,$H30+$I30-1,MATCH(DK$14,$BQ$14:$DQ$14,0))</f>
        <v>99.576566626506761</v>
      </c>
      <c r="DL30" s="4" cm="1">
        <f t="array" ref="DL30">BF30*INDEX(prod_est,$H30+$I30-1,MATCH(DL$14,$BQ$14:$DQ$14,0))</f>
        <v>98.580800960241675</v>
      </c>
      <c r="DM30" s="4" cm="1">
        <f t="array" ref="DM30">BG30*INDEX(prod_est,$H30+$I30-1,MATCH(DM$14,$BQ$14:$DQ$14,0))</f>
        <v>97.594992950639266</v>
      </c>
      <c r="DN30" s="4" cm="1">
        <f t="array" ref="DN30">BH30*INDEX(prod_est,$H30+$I30-1,MATCH(DN$14,$BQ$14:$DQ$14,0))</f>
        <v>96.619043021132867</v>
      </c>
      <c r="DO30" s="4" cm="1">
        <f t="array" ref="DO30">BI30*INDEX(prod_est,$H30+$I30-1,MATCH(DO$14,$BQ$14:$DQ$14,0))</f>
        <v>95.65285259092154</v>
      </c>
      <c r="DP30" s="4" cm="1">
        <f t="array" ref="DP30">BJ30*INDEX(prod_est,$H30+$I30-1,MATCH(DP$14,$BQ$14:$DQ$14,0))</f>
        <v>94.69632406501232</v>
      </c>
      <c r="DQ30" s="4" cm="1">
        <f t="array" ref="DQ30">BK30*INDEX(prod_est,$H30+$I30-1,MATCH(DQ$14,$BQ$14:$DQ$14,0))</f>
        <v>93.749360824362199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</f>
        <v>3</v>
      </c>
      <c r="J31" s="4" cm="1">
        <f t="array" ref="J31">IFERROR(INDEX(Production_est!$E$4:$E$339,I31+H31-1),"-")</f>
        <v>4661.3215137940597</v>
      </c>
      <c r="K31" s="33">
        <f t="shared" si="5"/>
        <v>8.6928086561055447E-3</v>
      </c>
      <c r="L31" s="33">
        <f t="shared" ref="L31:AQ35" si="28">K31*(1-$G$4)</f>
        <v>8.6058805695444895E-3</v>
      </c>
      <c r="M31" s="33">
        <f t="shared" si="28"/>
        <v>8.5198217638490451E-3</v>
      </c>
      <c r="N31" s="33">
        <f t="shared" si="28"/>
        <v>8.4346235462105547E-3</v>
      </c>
      <c r="O31" s="33">
        <f t="shared" si="28"/>
        <v>8.3502773107484492E-3</v>
      </c>
      <c r="P31" s="33">
        <f t="shared" si="28"/>
        <v>8.266774537640964E-3</v>
      </c>
      <c r="Q31" s="33">
        <f t="shared" si="28"/>
        <v>8.1841067922645543E-3</v>
      </c>
      <c r="R31" s="33">
        <f t="shared" si="28"/>
        <v>8.1022657243419085E-3</v>
      </c>
      <c r="S31" s="33">
        <f t="shared" si="28"/>
        <v>8.021243067098489E-3</v>
      </c>
      <c r="T31" s="33">
        <f t="shared" si="28"/>
        <v>7.9410306364275044E-3</v>
      </c>
      <c r="U31" s="33">
        <f t="shared" si="28"/>
        <v>7.8616203300632299E-3</v>
      </c>
      <c r="V31" s="33">
        <f t="shared" si="28"/>
        <v>7.7830041267625974E-3</v>
      </c>
      <c r="W31" s="33">
        <f t="shared" si="28"/>
        <v>7.7051740854949717E-3</v>
      </c>
      <c r="X31" s="33">
        <f t="shared" si="28"/>
        <v>7.6281223446400216E-3</v>
      </c>
      <c r="Y31" s="33">
        <f t="shared" si="28"/>
        <v>7.5518411211936212E-3</v>
      </c>
      <c r="Z31" s="33">
        <f t="shared" si="28"/>
        <v>7.4763227099816851E-3</v>
      </c>
      <c r="AA31" s="33">
        <f t="shared" si="28"/>
        <v>7.4015594828818684E-3</v>
      </c>
      <c r="AB31" s="33">
        <f t="shared" si="28"/>
        <v>7.3275438880530501E-3</v>
      </c>
      <c r="AC31" s="33">
        <f t="shared" si="28"/>
        <v>7.2542684491725198E-3</v>
      </c>
      <c r="AD31" s="33">
        <f t="shared" si="28"/>
        <v>7.1817257646807943E-3</v>
      </c>
      <c r="AE31" s="33">
        <f t="shared" si="28"/>
        <v>7.1099085070339867E-3</v>
      </c>
      <c r="AF31" s="33">
        <f t="shared" si="28"/>
        <v>7.0388094219636464E-3</v>
      </c>
      <c r="AG31" s="33">
        <f t="shared" si="28"/>
        <v>6.9684213277440097E-3</v>
      </c>
      <c r="AH31" s="33">
        <f t="shared" si="28"/>
        <v>6.8987371144665693E-3</v>
      </c>
      <c r="AI31" s="33">
        <f t="shared" si="28"/>
        <v>6.8297497433219036E-3</v>
      </c>
      <c r="AJ31" s="33">
        <f t="shared" si="28"/>
        <v>6.7614522458886847E-3</v>
      </c>
      <c r="AK31" s="33">
        <f t="shared" si="28"/>
        <v>6.6938377234297981E-3</v>
      </c>
      <c r="AL31" s="33">
        <f t="shared" si="28"/>
        <v>6.6268993461954997E-3</v>
      </c>
      <c r="AM31" s="33">
        <f t="shared" si="28"/>
        <v>6.5606303527335442E-3</v>
      </c>
      <c r="AN31" s="33">
        <f t="shared" si="28"/>
        <v>6.4950240492062088E-3</v>
      </c>
      <c r="AO31" s="33">
        <f t="shared" si="28"/>
        <v>6.4300738087141466E-3</v>
      </c>
      <c r="AP31" s="33">
        <f t="shared" si="28"/>
        <v>6.365773070627005E-3</v>
      </c>
      <c r="AQ31" s="33">
        <f t="shared" si="28"/>
        <v>6.3021153399207353E-3</v>
      </c>
      <c r="AR31" s="33">
        <f t="shared" ref="AR31:BK31" si="29">AQ31*(1-$G$4)</f>
        <v>6.239094186521528E-3</v>
      </c>
      <c r="AS31" s="33">
        <f t="shared" si="29"/>
        <v>6.176703244656313E-3</v>
      </c>
      <c r="AT31" s="33">
        <f t="shared" si="29"/>
        <v>6.1149362122097494E-3</v>
      </c>
      <c r="AU31" s="33">
        <f t="shared" si="29"/>
        <v>6.0537868500876515E-3</v>
      </c>
      <c r="AV31" s="33">
        <f t="shared" si="29"/>
        <v>5.993248981586775E-3</v>
      </c>
      <c r="AW31" s="33">
        <f t="shared" si="29"/>
        <v>5.9333164917709071E-3</v>
      </c>
      <c r="AX31" s="33">
        <f t="shared" si="29"/>
        <v>5.8739833268531983E-3</v>
      </c>
      <c r="AY31" s="33">
        <f t="shared" si="29"/>
        <v>5.8152434935846665E-3</v>
      </c>
      <c r="AZ31" s="33">
        <f t="shared" si="29"/>
        <v>5.7570910586488199E-3</v>
      </c>
      <c r="BA31" s="33">
        <f t="shared" si="29"/>
        <v>5.6995201480623319E-3</v>
      </c>
      <c r="BB31" s="33">
        <f t="shared" si="29"/>
        <v>5.6425249465817083E-3</v>
      </c>
      <c r="BC31" s="33">
        <f t="shared" si="29"/>
        <v>5.5860996971158908E-3</v>
      </c>
      <c r="BD31" s="33">
        <f t="shared" si="29"/>
        <v>5.5302387001447319E-3</v>
      </c>
      <c r="BE31" s="33">
        <f t="shared" si="29"/>
        <v>5.4749363131432844E-3</v>
      </c>
      <c r="BF31" s="33">
        <f t="shared" si="29"/>
        <v>5.4201869500118518E-3</v>
      </c>
      <c r="BG31" s="33">
        <f t="shared" si="29"/>
        <v>5.3659850805117329E-3</v>
      </c>
      <c r="BH31" s="33">
        <f t="shared" si="29"/>
        <v>5.3123252297066154E-3</v>
      </c>
      <c r="BI31" s="33">
        <f t="shared" si="29"/>
        <v>5.2592019774095489E-3</v>
      </c>
      <c r="BJ31" s="33">
        <f t="shared" si="29"/>
        <v>5.2066099576354536E-3</v>
      </c>
      <c r="BK31" s="33">
        <f t="shared" si="29"/>
        <v>5.1545438580590987E-3</v>
      </c>
      <c r="BL31" t="str">
        <f t="shared" si="8"/>
        <v>11_MEX</v>
      </c>
      <c r="BM31" t="str">
        <f t="shared" si="9"/>
        <v>d_nonenergy_7_x_other_petrol_prod</v>
      </c>
      <c r="BP31" s="4">
        <f t="shared" si="10"/>
        <v>46.563998616000013</v>
      </c>
      <c r="BQ31" s="4">
        <f t="shared" si="11"/>
        <v>40.519976004</v>
      </c>
      <c r="BR31" s="4" cm="1">
        <f t="array" ref="BR31">L31*INDEX(prod_est,$H31+$I31-1,MATCH(BR$14,$BQ$14:$DQ$14,0))</f>
        <v>41.640007196648618</v>
      </c>
      <c r="BS31" s="4" cm="1">
        <f t="array" ref="BS31">M31*INDEX(prod_est,$H31+$I31-1,MATCH(BS$14,$BQ$14:$DQ$14,0))</f>
        <v>40.295724979150499</v>
      </c>
      <c r="BT31" s="4" cm="1">
        <f t="array" ref="BT31">N31*INDEX(prod_est,$H31+$I31-1,MATCH(BT$14,$BQ$14:$DQ$14,0))</f>
        <v>41.470556034791315</v>
      </c>
      <c r="BU31" s="4" cm="1">
        <f t="array" ref="BU31">O31*INDEX(prod_est,$H31+$I31-1,MATCH(BU$14,$BQ$14:$DQ$14,0))</f>
        <v>42.69519036566151</v>
      </c>
      <c r="BV31" s="4" cm="1">
        <f t="array" ref="BV31">P31*INDEX(prod_est,$H31+$I31-1,MATCH(BV$14,$BQ$14:$DQ$14,0))</f>
        <v>43.965356523136272</v>
      </c>
      <c r="BW31" s="4" cm="1">
        <f t="array" ref="BW31">Q31*INDEX(prod_est,$H31+$I31-1,MATCH(BW$14,$BQ$14:$DQ$14,0))</f>
        <v>45.276886049822451</v>
      </c>
      <c r="BX31" s="4" cm="1">
        <f t="array" ref="BX31">R31*INDEX(prod_est,$H31+$I31-1,MATCH(BX$14,$BQ$14:$DQ$14,0))</f>
        <v>46.630399706837245</v>
      </c>
      <c r="BY31" s="4" cm="1">
        <f t="array" ref="BY31">S31*INDEX(prod_est,$H31+$I31-1,MATCH(BY$14,$BQ$14:$DQ$14,0))</f>
        <v>48.027579623930542</v>
      </c>
      <c r="BZ31" s="4" cm="1">
        <f t="array" ref="BZ31">T31*INDEX(prod_est,$H31+$I31-1,MATCH(BZ$14,$BQ$14:$DQ$14,0))</f>
        <v>49.470450797739183</v>
      </c>
      <c r="CA31" s="4" cm="1">
        <f t="array" ref="CA31">U31*INDEX(prod_est,$H31+$I31-1,MATCH(CA$14,$BQ$14:$DQ$14,0))</f>
        <v>50.563348849387303</v>
      </c>
      <c r="CB31" s="4" cm="1">
        <f t="array" ref="CB31">V31*INDEX(prod_est,$H31+$I31-1,MATCH(CB$14,$BQ$14:$DQ$14,0))</f>
        <v>51.686669853974614</v>
      </c>
      <c r="CC31" s="4" cm="1">
        <f t="array" ref="CC31">W31*INDEX(prod_est,$H31+$I31-1,MATCH(CC$14,$BQ$14:$DQ$14,0))</f>
        <v>52.83998383081326</v>
      </c>
      <c r="CD31" s="4" cm="1">
        <f t="array" ref="CD31">X31*INDEX(prod_est,$H31+$I31-1,MATCH(CD$14,$BQ$14:$DQ$14,0))</f>
        <v>53.340285289900528</v>
      </c>
      <c r="CE31" s="4" cm="1">
        <f t="array" ref="CE31">Y31*INDEX(prod_est,$H31+$I31-1,MATCH(CE$14,$BQ$14:$DQ$14,0))</f>
        <v>53.817318936453781</v>
      </c>
      <c r="CF31" s="4" cm="1">
        <f t="array" ref="CF31">Z31*INDEX(prod_est,$H31+$I31-1,MATCH(CF$14,$BQ$14:$DQ$14,0))</f>
        <v>54.270417548974478</v>
      </c>
      <c r="CG31" s="4" cm="1">
        <f t="array" ref="CG31">AA31*INDEX(prod_est,$H31+$I31-1,MATCH(CG$14,$BQ$14:$DQ$14,0))</f>
        <v>54.698054467623614</v>
      </c>
      <c r="CH31" s="4" cm="1">
        <f t="array" ref="CH31">AB31*INDEX(prod_est,$H31+$I31-1,MATCH(CH$14,$BQ$14:$DQ$14,0))</f>
        <v>55.097089724610754</v>
      </c>
      <c r="CI31" s="4" cm="1">
        <f t="array" ref="CI31">AC31*INDEX(prod_est,$H31+$I31-1,MATCH(CI$14,$BQ$14:$DQ$14,0))</f>
        <v>55.463587759108115</v>
      </c>
      <c r="CJ31" s="4" cm="1">
        <f t="array" ref="CJ31">AD31*INDEX(prod_est,$H31+$I31-1,MATCH(CJ$14,$BQ$14:$DQ$14,0))</f>
        <v>55.792926730790604</v>
      </c>
      <c r="CK31" s="4" cm="1">
        <f t="array" ref="CK31">AE31*INDEX(prod_est,$H31+$I31-1,MATCH(CK$14,$BQ$14:$DQ$14,0))</f>
        <v>56.080890968960666</v>
      </c>
      <c r="CL31" s="4" cm="1">
        <f t="array" ref="CL31">AF31*INDEX(prod_est,$H31+$I31-1,MATCH(CL$14,$BQ$14:$DQ$14,0))</f>
        <v>56.323146468454034</v>
      </c>
      <c r="CM31" s="4" cm="1">
        <f t="array" ref="CM31">AG31*INDEX(prod_est,$H31+$I31-1,MATCH(CM$14,$BQ$14:$DQ$14,0))</f>
        <v>56.515485128237415</v>
      </c>
      <c r="CN31" s="4" cm="1">
        <f t="array" ref="CN31">AH31*INDEX(prod_est,$H31+$I31-1,MATCH(CN$14,$BQ$14:$DQ$14,0))</f>
        <v>56.332044293154802</v>
      </c>
      <c r="CO31" s="4" cm="1">
        <f t="array" ref="CO31">AI31*INDEX(prod_est,$H31+$I31-1,MATCH(CO$14,$BQ$14:$DQ$14,0))</f>
        <v>56.114212862328465</v>
      </c>
      <c r="CP31" s="4" cm="1">
        <f t="array" ref="CP31">AJ31*INDEX(prod_est,$H31+$I31-1,MATCH(CP$14,$BQ$14:$DQ$14,0))</f>
        <v>55.853504050317405</v>
      </c>
      <c r="CQ31" s="4" cm="1">
        <f t="array" ref="CQ31">AK31*INDEX(prod_est,$H31+$I31-1,MATCH(CQ$14,$BQ$14:$DQ$14,0))</f>
        <v>55.54287182136693</v>
      </c>
      <c r="CR31" s="4" cm="1">
        <f t="array" ref="CR31">AL31*INDEX(prod_est,$H31+$I31-1,MATCH(CR$14,$BQ$14:$DQ$14,0))</f>
        <v>55.177213549853761</v>
      </c>
      <c r="CS31" s="4" cm="1">
        <f t="array" ref="CS31">AM31*INDEX(prod_est,$H31+$I31-1,MATCH(CS$14,$BQ$14:$DQ$14,0))</f>
        <v>55.013569968474265</v>
      </c>
      <c r="CT31" s="4" cm="1">
        <f t="array" ref="CT31">AN31*INDEX(prod_est,$H31+$I31-1,MATCH(CT$14,$BQ$14:$DQ$14,0))</f>
        <v>54.722846863194462</v>
      </c>
      <c r="CU31" s="4" cm="1">
        <f t="array" ref="CU31">AO31*INDEX(prod_est,$H31+$I31-1,MATCH(CU$14,$BQ$14:$DQ$14,0))</f>
        <v>54.318086748388808</v>
      </c>
      <c r="CV31" s="4" cm="1">
        <f t="array" ref="CV31">AP31*INDEX(prod_est,$H31+$I31-1,MATCH(CV$14,$BQ$14:$DQ$14,0))</f>
        <v>53.809802585100009</v>
      </c>
      <c r="CW31" s="4" cm="1">
        <f t="array" ref="CW31">AQ31*INDEX(prod_est,$H31+$I31-1,MATCH(CW$14,$BQ$14:$DQ$14,0))</f>
        <v>53.207164584907595</v>
      </c>
      <c r="CX31" s="4" cm="1">
        <f t="array" ref="CX31">AR31*INDEX(prod_est,$H31+$I31-1,MATCH(CX$14,$BQ$14:$DQ$14,0))</f>
        <v>52.675092939058516</v>
      </c>
      <c r="CY31" s="4" cm="1">
        <f t="array" ref="CY31">AS31*INDEX(prod_est,$H31+$I31-1,MATCH(CY$14,$BQ$14:$DQ$14,0))</f>
        <v>52.148342009667935</v>
      </c>
      <c r="CZ31" s="4" cm="1">
        <f t="array" ref="CZ31">AT31*INDEX(prod_est,$H31+$I31-1,MATCH(CZ$14,$BQ$14:$DQ$14,0))</f>
        <v>51.626858589571249</v>
      </c>
      <c r="DA31" s="4" cm="1">
        <f t="array" ref="DA31">AU31*INDEX(prod_est,$H31+$I31-1,MATCH(DA$14,$BQ$14:$DQ$14,0))</f>
        <v>51.110590003675533</v>
      </c>
      <c r="DB31" s="4" cm="1">
        <f t="array" ref="DB31">AV31*INDEX(prod_est,$H31+$I31-1,MATCH(DB$14,$BQ$14:$DQ$14,0))</f>
        <v>50.59948410363878</v>
      </c>
      <c r="DC31" s="4" cm="1">
        <f t="array" ref="DC31">AW31*INDEX(prod_est,$H31+$I31-1,MATCH(DC$14,$BQ$14:$DQ$14,0))</f>
        <v>50.09348926260239</v>
      </c>
      <c r="DD31" s="4" cm="1">
        <f t="array" ref="DD31">AX31*INDEX(prod_est,$H31+$I31-1,MATCH(DD$14,$BQ$14:$DQ$14,0))</f>
        <v>49.592554369976369</v>
      </c>
      <c r="DE31" s="4" cm="1">
        <f t="array" ref="DE31">AY31*INDEX(prod_est,$H31+$I31-1,MATCH(DE$14,$BQ$14:$DQ$14,0))</f>
        <v>49.096628826276607</v>
      </c>
      <c r="DF31" s="4" cm="1">
        <f t="array" ref="DF31">AZ31*INDEX(prod_est,$H31+$I31-1,MATCH(DF$14,$BQ$14:$DQ$14,0))</f>
        <v>48.605662538013839</v>
      </c>
      <c r="DG31" s="4" cm="1">
        <f t="array" ref="DG31">BA31*INDEX(prod_est,$H31+$I31-1,MATCH(DG$14,$BQ$14:$DQ$14,0))</f>
        <v>48.119605912633702</v>
      </c>
      <c r="DH31" s="4" cm="1">
        <f t="array" ref="DH31">BB31*INDEX(prod_est,$H31+$I31-1,MATCH(DH$14,$BQ$14:$DQ$14,0))</f>
        <v>47.638409853507362</v>
      </c>
      <c r="DI31" s="4" cm="1">
        <f t="array" ref="DI31">BC31*INDEX(prod_est,$H31+$I31-1,MATCH(DI$14,$BQ$14:$DQ$14,0))</f>
        <v>47.162025754972291</v>
      </c>
      <c r="DJ31" s="4" cm="1">
        <f t="array" ref="DJ31">BD31*INDEX(prod_est,$H31+$I31-1,MATCH(DJ$14,$BQ$14:$DQ$14,0))</f>
        <v>46.690405497422567</v>
      </c>
      <c r="DK31" s="4" cm="1">
        <f t="array" ref="DK31">BE31*INDEX(prod_est,$H31+$I31-1,MATCH(DK$14,$BQ$14:$DQ$14,0))</f>
        <v>46.223501442448338</v>
      </c>
      <c r="DL31" s="4" cm="1">
        <f t="array" ref="DL31">BF31*INDEX(prod_est,$H31+$I31-1,MATCH(DL$14,$BQ$14:$DQ$14,0))</f>
        <v>45.761266428023859</v>
      </c>
      <c r="DM31" s="4" cm="1">
        <f t="array" ref="DM31">BG31*INDEX(prod_est,$H31+$I31-1,MATCH(DM$14,$BQ$14:$DQ$14,0))</f>
        <v>45.303653763743611</v>
      </c>
      <c r="DN31" s="4" cm="1">
        <f t="array" ref="DN31">BH31*INDEX(prod_est,$H31+$I31-1,MATCH(DN$14,$BQ$14:$DQ$14,0))</f>
        <v>44.850617226106174</v>
      </c>
      <c r="DO31" s="4" cm="1">
        <f t="array" ref="DO31">BI31*INDEX(prod_est,$H31+$I31-1,MATCH(DO$14,$BQ$14:$DQ$14,0))</f>
        <v>44.402111053845111</v>
      </c>
      <c r="DP31" s="4" cm="1">
        <f t="array" ref="DP31">BJ31*INDEX(prod_est,$H31+$I31-1,MATCH(DP$14,$BQ$14:$DQ$14,0))</f>
        <v>43.958089943306661</v>
      </c>
      <c r="DQ31" s="4" cm="1">
        <f t="array" ref="DQ31">BK31*INDEX(prod_est,$H31+$I31-1,MATCH(DQ$14,$BQ$14:$DQ$14,0))</f>
        <v>43.518509043873593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</f>
        <v>3</v>
      </c>
      <c r="J32" s="4" cm="1">
        <f t="array" ref="J32">IFERROR(INDEX(Production_est!$E$4:$E$339,I32+H32-1),"-")</f>
        <v>4661.3215137940597</v>
      </c>
      <c r="K32" s="33">
        <f t="shared" si="5"/>
        <v>3.6950609669446975E-3</v>
      </c>
      <c r="L32" s="33">
        <f t="shared" si="28"/>
        <v>3.6581103572752506E-3</v>
      </c>
      <c r="M32" s="33">
        <f t="shared" si="28"/>
        <v>3.6215292537024979E-3</v>
      </c>
      <c r="N32" s="33">
        <f t="shared" si="28"/>
        <v>3.5853139611654729E-3</v>
      </c>
      <c r="O32" s="33">
        <f t="shared" si="28"/>
        <v>3.549460821553818E-3</v>
      </c>
      <c r="P32" s="33">
        <f t="shared" si="28"/>
        <v>3.5139662133382796E-3</v>
      </c>
      <c r="Q32" s="33">
        <f t="shared" si="28"/>
        <v>3.4788265512048968E-3</v>
      </c>
      <c r="R32" s="33">
        <f t="shared" si="28"/>
        <v>3.4440382856928478E-3</v>
      </c>
      <c r="S32" s="33">
        <f t="shared" si="28"/>
        <v>3.4095979028359192E-3</v>
      </c>
      <c r="T32" s="33">
        <f t="shared" si="28"/>
        <v>3.3755019238075599E-3</v>
      </c>
      <c r="U32" s="33">
        <f t="shared" si="28"/>
        <v>3.3417469045694845E-3</v>
      </c>
      <c r="V32" s="33">
        <f t="shared" si="28"/>
        <v>3.3083294355237894E-3</v>
      </c>
      <c r="W32" s="33">
        <f t="shared" si="28"/>
        <v>3.2752461411685516E-3</v>
      </c>
      <c r="X32" s="33">
        <f t="shared" si="28"/>
        <v>3.2424936797568662E-3</v>
      </c>
      <c r="Y32" s="33">
        <f t="shared" si="28"/>
        <v>3.2100687429592973E-3</v>
      </c>
      <c r="Z32" s="33">
        <f t="shared" si="28"/>
        <v>3.1779680555297043E-3</v>
      </c>
      <c r="AA32" s="33">
        <f t="shared" si="28"/>
        <v>3.1461883749744073E-3</v>
      </c>
      <c r="AB32" s="33">
        <f t="shared" si="28"/>
        <v>3.1147264912246633E-3</v>
      </c>
      <c r="AC32" s="33">
        <f t="shared" si="28"/>
        <v>3.0835792263124166E-3</v>
      </c>
      <c r="AD32" s="33">
        <f t="shared" si="28"/>
        <v>3.0527434340492923E-3</v>
      </c>
      <c r="AE32" s="33">
        <f t="shared" si="28"/>
        <v>3.0222159997087992E-3</v>
      </c>
      <c r="AF32" s="33">
        <f t="shared" si="28"/>
        <v>2.9919938397117113E-3</v>
      </c>
      <c r="AG32" s="33">
        <f t="shared" si="28"/>
        <v>2.9620739013145941E-3</v>
      </c>
      <c r="AH32" s="33">
        <f t="shared" si="28"/>
        <v>2.9324531623014481E-3</v>
      </c>
      <c r="AI32" s="33">
        <f t="shared" si="28"/>
        <v>2.9031286306784336E-3</v>
      </c>
      <c r="AJ32" s="33">
        <f t="shared" si="28"/>
        <v>2.8740973443716492E-3</v>
      </c>
      <c r="AK32" s="33">
        <f t="shared" si="28"/>
        <v>2.8453563709279327E-3</v>
      </c>
      <c r="AL32" s="33">
        <f t="shared" si="28"/>
        <v>2.8169028072186535E-3</v>
      </c>
      <c r="AM32" s="33">
        <f t="shared" si="28"/>
        <v>2.7887337791464668E-3</v>
      </c>
      <c r="AN32" s="33">
        <f t="shared" si="28"/>
        <v>2.760846441355002E-3</v>
      </c>
      <c r="AO32" s="33">
        <f t="shared" si="28"/>
        <v>2.7332379769414521E-3</v>
      </c>
      <c r="AP32" s="33">
        <f t="shared" si="28"/>
        <v>2.7059055971720377E-3</v>
      </c>
      <c r="AQ32" s="33">
        <f t="shared" si="28"/>
        <v>2.6788465412003171E-3</v>
      </c>
      <c r="AR32" s="33">
        <f t="shared" ref="AR32:BK32" si="30">AQ32*(1-$G$4)</f>
        <v>2.6520580757883141E-3</v>
      </c>
      <c r="AS32" s="33">
        <f t="shared" si="30"/>
        <v>2.625537495030431E-3</v>
      </c>
      <c r="AT32" s="33">
        <f t="shared" si="30"/>
        <v>2.5992821200801265E-3</v>
      </c>
      <c r="AU32" s="33">
        <f t="shared" si="30"/>
        <v>2.5732892988793252E-3</v>
      </c>
      <c r="AV32" s="33">
        <f t="shared" si="30"/>
        <v>2.547556405890532E-3</v>
      </c>
      <c r="AW32" s="33">
        <f t="shared" si="30"/>
        <v>2.5220808418316264E-3</v>
      </c>
      <c r="AX32" s="33">
        <f t="shared" si="30"/>
        <v>2.4968600334133104E-3</v>
      </c>
      <c r="AY32" s="33">
        <f t="shared" si="30"/>
        <v>2.4718914330791771E-3</v>
      </c>
      <c r="AZ32" s="33">
        <f t="shared" si="30"/>
        <v>2.4471725187483855E-3</v>
      </c>
      <c r="BA32" s="33">
        <f t="shared" si="30"/>
        <v>2.4227007935609017E-3</v>
      </c>
      <c r="BB32" s="33">
        <f t="shared" si="30"/>
        <v>2.3984737856252926E-3</v>
      </c>
      <c r="BC32" s="33">
        <f t="shared" si="30"/>
        <v>2.3744890477690396E-3</v>
      </c>
      <c r="BD32" s="33">
        <f t="shared" si="30"/>
        <v>2.3507441572913493E-3</v>
      </c>
      <c r="BE32" s="33">
        <f t="shared" si="30"/>
        <v>2.3272367157184358E-3</v>
      </c>
      <c r="BF32" s="33">
        <f t="shared" si="30"/>
        <v>2.3039643485612514E-3</v>
      </c>
      <c r="BG32" s="33">
        <f t="shared" si="30"/>
        <v>2.2809247050756391E-3</v>
      </c>
      <c r="BH32" s="33">
        <f t="shared" si="30"/>
        <v>2.2581154580248826E-3</v>
      </c>
      <c r="BI32" s="33">
        <f t="shared" si="30"/>
        <v>2.2355343034446335E-3</v>
      </c>
      <c r="BJ32" s="33">
        <f t="shared" si="30"/>
        <v>2.2131789604101872E-3</v>
      </c>
      <c r="BK32" s="33">
        <f t="shared" si="30"/>
        <v>2.1910471708060852E-3</v>
      </c>
      <c r="BL32" t="str">
        <f t="shared" si="8"/>
        <v>11_MEX</v>
      </c>
      <c r="BM32" t="str">
        <f t="shared" si="9"/>
        <v>d_nonenergy_8_1_natural_gas</v>
      </c>
      <c r="BP32" s="4">
        <f t="shared" si="10"/>
        <v>16.593293232000001</v>
      </c>
      <c r="BQ32" s="4">
        <f t="shared" si="11"/>
        <v>17.223867179999999</v>
      </c>
      <c r="BR32" s="4" cm="1">
        <f t="array" ref="BR32">L32*INDEX(prod_est,$H32+$I32-1,MATCH(BR$14,$BQ$14:$DQ$14,0))</f>
        <v>17.699959971805512</v>
      </c>
      <c r="BS32" s="4" cm="1">
        <f t="array" ref="BS32">M32*INDEX(prod_est,$H32+$I32-1,MATCH(BS$14,$BQ$14:$DQ$14,0))</f>
        <v>17.128544570070382</v>
      </c>
      <c r="BT32" s="4" cm="1">
        <f t="array" ref="BT32">N32*INDEX(prod_est,$H32+$I32-1,MATCH(BT$14,$BQ$14:$DQ$14,0))</f>
        <v>17.627931195059968</v>
      </c>
      <c r="BU32" s="4" cm="1">
        <f t="array" ref="BU32">O32*INDEX(prod_est,$H32+$I32-1,MATCH(BU$14,$BQ$14:$DQ$14,0))</f>
        <v>18.148487748619971</v>
      </c>
      <c r="BV32" s="4" cm="1">
        <f t="array" ref="BV32">P32*INDEX(prod_est,$H32+$I32-1,MATCH(BV$14,$BQ$14:$DQ$14,0))</f>
        <v>18.68839856176351</v>
      </c>
      <c r="BW32" s="4" cm="1">
        <f t="array" ref="BW32">Q32*INDEX(prod_est,$H32+$I32-1,MATCH(BW$14,$BQ$14:$DQ$14,0))</f>
        <v>19.245891744090692</v>
      </c>
      <c r="BX32" s="4" cm="1">
        <f t="array" ref="BX32">R32*INDEX(prod_est,$H32+$I32-1,MATCH(BX$14,$BQ$14:$DQ$14,0))</f>
        <v>19.821231163157414</v>
      </c>
      <c r="BY32" s="4" cm="1">
        <f t="array" ref="BY32">S32*INDEX(prod_est,$H32+$I32-1,MATCH(BY$14,$BQ$14:$DQ$14,0))</f>
        <v>20.415131843557688</v>
      </c>
      <c r="BZ32" s="4" cm="1">
        <f t="array" ref="BZ32">T32*INDEX(prod_est,$H32+$I32-1,MATCH(BZ$14,$BQ$14:$DQ$14,0))</f>
        <v>21.028454552659916</v>
      </c>
      <c r="CA32" s="4" cm="1">
        <f t="array" ref="CA32">U32*INDEX(prod_est,$H32+$I32-1,MATCH(CA$14,$BQ$14:$DQ$14,0))</f>
        <v>21.49301383277918</v>
      </c>
      <c r="CB32" s="4" cm="1">
        <f t="array" ref="CB32">V32*INDEX(prod_est,$H32+$I32-1,MATCH(CB$14,$BQ$14:$DQ$14,0))</f>
        <v>21.970505028272633</v>
      </c>
      <c r="CC32" s="4" cm="1">
        <f t="array" ref="CC32">W32*INDEX(prod_est,$H32+$I32-1,MATCH(CC$14,$BQ$14:$DQ$14,0))</f>
        <v>22.460745366814429</v>
      </c>
      <c r="CD32" s="4" cm="1">
        <f t="array" ref="CD32">X32*INDEX(prod_est,$H32+$I32-1,MATCH(CD$14,$BQ$14:$DQ$14,0))</f>
        <v>22.673409014009795</v>
      </c>
      <c r="CE32" s="4" cm="1">
        <f t="array" ref="CE32">Y32*INDEX(prod_est,$H32+$I32-1,MATCH(CE$14,$BQ$14:$DQ$14,0))</f>
        <v>22.876182188599365</v>
      </c>
      <c r="CF32" s="4" cm="1">
        <f t="array" ref="CF32">Z32*INDEX(prod_est,$H32+$I32-1,MATCH(CF$14,$BQ$14:$DQ$14,0))</f>
        <v>23.068781274065959</v>
      </c>
      <c r="CG32" s="4" cm="1">
        <f t="array" ref="CG32">AA32*INDEX(prod_est,$H32+$I32-1,MATCH(CG$14,$BQ$14:$DQ$14,0))</f>
        <v>23.250557331567819</v>
      </c>
      <c r="CH32" s="4" cm="1">
        <f t="array" ref="CH32">AB32*INDEX(prod_est,$H32+$I32-1,MATCH(CH$14,$BQ$14:$DQ$14,0))</f>
        <v>23.420175651820657</v>
      </c>
      <c r="CI32" s="4" cm="1">
        <f t="array" ref="CI32">AC32*INDEX(prod_est,$H32+$I32-1,MATCH(CI$14,$BQ$14:$DQ$14,0))</f>
        <v>23.575963342003156</v>
      </c>
      <c r="CJ32" s="4" cm="1">
        <f t="array" ref="CJ32">AD32*INDEX(prod_est,$H32+$I32-1,MATCH(CJ$14,$BQ$14:$DQ$14,0))</f>
        <v>23.715955791774029</v>
      </c>
      <c r="CK32" s="4" cm="1">
        <f t="array" ref="CK32">AE32*INDEX(prod_est,$H32+$I32-1,MATCH(CK$14,$BQ$14:$DQ$14,0))</f>
        <v>23.838361041726333</v>
      </c>
      <c r="CL32" s="4" cm="1">
        <f t="array" ref="CL32">AF32*INDEX(prod_est,$H32+$I32-1,MATCH(CL$14,$BQ$14:$DQ$14,0))</f>
        <v>23.94133683190169</v>
      </c>
      <c r="CM32" s="4" cm="1">
        <f t="array" ref="CM32">AG32*INDEX(prod_est,$H32+$I32-1,MATCH(CM$14,$BQ$14:$DQ$14,0))</f>
        <v>24.023094420538001</v>
      </c>
      <c r="CN32" s="4" cm="1">
        <f t="array" ref="CN32">AH32*INDEX(prod_est,$H32+$I32-1,MATCH(CN$14,$BQ$14:$DQ$14,0))</f>
        <v>23.945119039246084</v>
      </c>
      <c r="CO32" s="4" cm="1">
        <f t="array" ref="CO32">AI32*INDEX(prod_est,$H32+$I32-1,MATCH(CO$14,$BQ$14:$DQ$14,0))</f>
        <v>23.852525212640366</v>
      </c>
      <c r="CP32" s="4" cm="1">
        <f t="array" ref="CP32">AJ32*INDEX(prod_est,$H32+$I32-1,MATCH(CP$14,$BQ$14:$DQ$14,0))</f>
        <v>23.741705454250312</v>
      </c>
      <c r="CQ32" s="4" cm="1">
        <f t="array" ref="CQ32">AK32*INDEX(prod_est,$H32+$I32-1,MATCH(CQ$14,$BQ$14:$DQ$14,0))</f>
        <v>23.609664698531649</v>
      </c>
      <c r="CR32" s="4" cm="1">
        <f t="array" ref="CR32">AL32*INDEX(prod_est,$H32+$I32-1,MATCH(CR$14,$BQ$14:$DQ$14,0))</f>
        <v>23.454233967250133</v>
      </c>
      <c r="CS32" s="4" cm="1">
        <f t="array" ref="CS32">AM32*INDEX(prod_est,$H32+$I32-1,MATCH(CS$14,$BQ$14:$DQ$14,0))</f>
        <v>23.384673824611802</v>
      </c>
      <c r="CT32" s="4" cm="1">
        <f t="array" ref="CT32">AN32*INDEX(prod_est,$H32+$I32-1,MATCH(CT$14,$BQ$14:$DQ$14,0))</f>
        <v>23.261095860226973</v>
      </c>
      <c r="CU32" s="4" cm="1">
        <f t="array" ref="CU32">AO32*INDEX(prod_est,$H32+$I32-1,MATCH(CU$14,$BQ$14:$DQ$14,0))</f>
        <v>23.08904406887137</v>
      </c>
      <c r="CV32" s="4" cm="1">
        <f t="array" ref="CV32">AP32*INDEX(prod_est,$H32+$I32-1,MATCH(CV$14,$BQ$14:$DQ$14,0))</f>
        <v>22.872987205527735</v>
      </c>
      <c r="CW32" s="4" cm="1">
        <f t="array" ref="CW32">AQ32*INDEX(prod_est,$H32+$I32-1,MATCH(CW$14,$BQ$14:$DQ$14,0))</f>
        <v>22.616823261306486</v>
      </c>
      <c r="CX32" s="4" cm="1">
        <f t="array" ref="CX32">AR32*INDEX(prod_est,$H32+$I32-1,MATCH(CX$14,$BQ$14:$DQ$14,0))</f>
        <v>22.39065502869342</v>
      </c>
      <c r="CY32" s="4" cm="1">
        <f t="array" ref="CY32">AS32*INDEX(prod_est,$H32+$I32-1,MATCH(CY$14,$BQ$14:$DQ$14,0))</f>
        <v>22.166748478406486</v>
      </c>
      <c r="CZ32" s="4" cm="1">
        <f t="array" ref="CZ32">AT32*INDEX(prod_est,$H32+$I32-1,MATCH(CZ$14,$BQ$14:$DQ$14,0))</f>
        <v>21.945080993622419</v>
      </c>
      <c r="DA32" s="4" cm="1">
        <f t="array" ref="DA32">AU32*INDEX(prod_est,$H32+$I32-1,MATCH(DA$14,$BQ$14:$DQ$14,0))</f>
        <v>21.725630183686196</v>
      </c>
      <c r="DB32" s="4" cm="1">
        <f t="array" ref="DB32">AV32*INDEX(prod_est,$H32+$I32-1,MATCH(DB$14,$BQ$14:$DQ$14,0))</f>
        <v>21.508373881849334</v>
      </c>
      <c r="DC32" s="4" cm="1">
        <f t="array" ref="DC32">AW32*INDEX(prod_est,$H32+$I32-1,MATCH(DC$14,$BQ$14:$DQ$14,0))</f>
        <v>21.293290143030838</v>
      </c>
      <c r="DD32" s="4" cm="1">
        <f t="array" ref="DD32">AX32*INDEX(prod_est,$H32+$I32-1,MATCH(DD$14,$BQ$14:$DQ$14,0))</f>
        <v>21.080357241600531</v>
      </c>
      <c r="DE32" s="4" cm="1">
        <f t="array" ref="DE32">AY32*INDEX(prod_est,$H32+$I32-1,MATCH(DE$14,$BQ$14:$DQ$14,0))</f>
        <v>20.869553669184526</v>
      </c>
      <c r="DF32" s="4" cm="1">
        <f t="array" ref="DF32">AZ32*INDEX(prod_est,$H32+$I32-1,MATCH(DF$14,$BQ$14:$DQ$14,0))</f>
        <v>20.660858132492681</v>
      </c>
      <c r="DG32" s="4" cm="1">
        <f t="array" ref="DG32">BA32*INDEX(prod_est,$H32+$I32-1,MATCH(DG$14,$BQ$14:$DQ$14,0))</f>
        <v>20.454249551167756</v>
      </c>
      <c r="DH32" s="4" cm="1">
        <f t="array" ref="DH32">BB32*INDEX(prod_est,$H32+$I32-1,MATCH(DH$14,$BQ$14:$DQ$14,0))</f>
        <v>20.249707055656078</v>
      </c>
      <c r="DI32" s="4" cm="1">
        <f t="array" ref="DI32">BC32*INDEX(prod_est,$H32+$I32-1,MATCH(DI$14,$BQ$14:$DQ$14,0))</f>
        <v>20.047209985099517</v>
      </c>
      <c r="DJ32" s="4" cm="1">
        <f t="array" ref="DJ32">BD32*INDEX(prod_est,$H32+$I32-1,MATCH(DJ$14,$BQ$14:$DQ$14,0))</f>
        <v>19.846737885248523</v>
      </c>
      <c r="DK32" s="4" cm="1">
        <f t="array" ref="DK32">BE32*INDEX(prod_est,$H32+$I32-1,MATCH(DK$14,$BQ$14:$DQ$14,0))</f>
        <v>19.648270506396038</v>
      </c>
      <c r="DL32" s="4" cm="1">
        <f t="array" ref="DL32">BF32*INDEX(prod_est,$H32+$I32-1,MATCH(DL$14,$BQ$14:$DQ$14,0))</f>
        <v>19.451787801332074</v>
      </c>
      <c r="DM32" s="4" cm="1">
        <f t="array" ref="DM32">BG32*INDEX(prod_est,$H32+$I32-1,MATCH(DM$14,$BQ$14:$DQ$14,0))</f>
        <v>19.257269923318756</v>
      </c>
      <c r="DN32" s="4" cm="1">
        <f t="array" ref="DN32">BH32*INDEX(prod_est,$H32+$I32-1,MATCH(DN$14,$BQ$14:$DQ$14,0))</f>
        <v>19.064697224085567</v>
      </c>
      <c r="DO32" s="4" cm="1">
        <f t="array" ref="DO32">BI32*INDEX(prod_est,$H32+$I32-1,MATCH(DO$14,$BQ$14:$DQ$14,0))</f>
        <v>18.874050251844711</v>
      </c>
      <c r="DP32" s="4" cm="1">
        <f t="array" ref="DP32">BJ32*INDEX(prod_est,$H32+$I32-1,MATCH(DP$14,$BQ$14:$DQ$14,0))</f>
        <v>18.685309749326265</v>
      </c>
      <c r="DQ32" s="4" cm="1">
        <f t="array" ref="DQ32">BK32*INDEX(prod_est,$H32+$I32-1,MATCH(DQ$14,$BQ$14:$DQ$14,0))</f>
        <v>18.498456651832999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</f>
        <v>3</v>
      </c>
      <c r="J33" s="4" cm="1">
        <f t="array" ref="J33">IFERROR(INDEX(Production_est!$E$4:$E$339,I33+H33-1),"-")</f>
        <v>4661.3215137940597</v>
      </c>
      <c r="K33" s="33">
        <f t="shared" si="5"/>
        <v>0</v>
      </c>
      <c r="L33" s="33">
        <f t="shared" si="28"/>
        <v>0</v>
      </c>
      <c r="M33" s="33">
        <f t="shared" si="28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11_MEX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</f>
        <v>3</v>
      </c>
      <c r="J34" s="4" cm="1">
        <f t="array" ref="J34">IFERROR(INDEX(Production_est!$E$4:$E$339,I34+H34-1),"-")</f>
        <v>4661.3215137940597</v>
      </c>
      <c r="K34" s="33">
        <f t="shared" si="5"/>
        <v>0</v>
      </c>
      <c r="L34" s="33">
        <f t="shared" si="28"/>
        <v>0</v>
      </c>
      <c r="M34" s="33">
        <f t="shared" si="28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11_MEX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</f>
        <v>3</v>
      </c>
      <c r="J35" s="4" cm="1">
        <f t="array" ref="J35">IFERROR(INDEX(Production_est!$E$4:$E$339,I35+H35-1),"-")</f>
        <v>4661.3215137940597</v>
      </c>
      <c r="K35" s="33">
        <f t="shared" si="5"/>
        <v>0</v>
      </c>
      <c r="L35" s="33">
        <f t="shared" si="28"/>
        <v>0</v>
      </c>
      <c r="M35" s="33">
        <f t="shared" si="28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11_MEX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</f>
        <v>3</v>
      </c>
      <c r="J36" s="4" cm="1">
        <f t="array" ref="J36">IFERROR(INDEX(Production_est!$E$4:$E$339,I36+H36-1),"-")</f>
        <v>4661.3215137940597</v>
      </c>
      <c r="K36" s="33">
        <f t="shared" si="5"/>
        <v>0</v>
      </c>
      <c r="L36" s="33">
        <f t="shared" ref="L36:AP43" si="34">K36*(1-$G$4)</f>
        <v>0</v>
      </c>
      <c r="M36" s="33">
        <f t="shared" si="34"/>
        <v>0</v>
      </c>
      <c r="N36" s="33">
        <f t="shared" si="34"/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11_MEX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</f>
        <v>3</v>
      </c>
      <c r="J37" s="4" cm="1">
        <f t="array" ref="J37">IFERROR(INDEX(Production_est!$E$4:$E$339,I37+H37-1),"-")</f>
        <v>4661.3215137940597</v>
      </c>
      <c r="K37" s="33">
        <f t="shared" si="5"/>
        <v>0</v>
      </c>
      <c r="L37" s="33">
        <f t="shared" si="34"/>
        <v>0</v>
      </c>
      <c r="M37" s="33">
        <f t="shared" si="34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11_MEX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</f>
        <v>3</v>
      </c>
      <c r="J38" s="4" cm="1">
        <f t="array" ref="J38">IFERROR(INDEX(Production_est!$E$4:$E$339,I38+H38-1),"-")</f>
        <v>4661.3215137940597</v>
      </c>
      <c r="K38" s="33">
        <f t="shared" si="5"/>
        <v>0</v>
      </c>
      <c r="L38" s="33">
        <f t="shared" si="34"/>
        <v>0</v>
      </c>
      <c r="M38" s="33">
        <f t="shared" si="34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11_MEX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</f>
        <v>3</v>
      </c>
      <c r="J39" s="4" cm="1">
        <f t="array" ref="J39">IFERROR(INDEX(Production_est!$E$4:$E$339,I39+H39-1),"-")</f>
        <v>4661.3215137940597</v>
      </c>
      <c r="K39" s="33">
        <f t="shared" si="5"/>
        <v>0</v>
      </c>
      <c r="L39" s="33">
        <f t="shared" si="34"/>
        <v>0</v>
      </c>
      <c r="M39" s="33">
        <f t="shared" si="34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11_MEX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</f>
        <v>3</v>
      </c>
      <c r="J40" s="4" cm="1">
        <f t="array" ref="J40">IFERROR(INDEX(Production_est!$E$4:$E$339,I40+H40-1),"-")</f>
        <v>4661.3215137940597</v>
      </c>
      <c r="K40" s="33">
        <f t="shared" si="5"/>
        <v>0</v>
      </c>
      <c r="L40" s="33">
        <f t="shared" si="34"/>
        <v>0</v>
      </c>
      <c r="M40" s="33">
        <f t="shared" si="34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11_MEX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</f>
        <v>3</v>
      </c>
      <c r="J41" s="4" cm="1">
        <f t="array" ref="J41">IFERROR(INDEX(Production_est!$E$4:$E$339,I41+H41-1),"-")</f>
        <v>4661.3215137940597</v>
      </c>
      <c r="K41" s="33">
        <f t="shared" si="5"/>
        <v>0</v>
      </c>
      <c r="L41" s="33">
        <f t="shared" si="34"/>
        <v>0</v>
      </c>
      <c r="M41" s="33">
        <f t="shared" si="34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11_MEX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</f>
        <v>3</v>
      </c>
      <c r="J42" s="4" cm="1">
        <f t="array" ref="J42">IFERROR(INDEX(Production_est!$E$4:$E$339,I42+H42-1),"-")</f>
        <v>4661.3215137940597</v>
      </c>
      <c r="K42" s="33">
        <f t="shared" si="5"/>
        <v>0</v>
      </c>
      <c r="L42" s="33">
        <f t="shared" si="34"/>
        <v>0</v>
      </c>
      <c r="M42" s="33">
        <f t="shared" si="34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11_MEX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</f>
        <v>3</v>
      </c>
      <c r="J43" s="4" cm="1">
        <f t="array" ref="J43">IFERROR(INDEX(Production_est!$E$4:$E$339,I43+H43-1),"-")</f>
        <v>4661.3215137940597</v>
      </c>
      <c r="K43" s="33">
        <f t="shared" si="5"/>
        <v>0</v>
      </c>
      <c r="L43" s="33">
        <f t="shared" si="34"/>
        <v>0</v>
      </c>
      <c r="M43" s="33">
        <f t="shared" si="34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11_MEX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</f>
        <v>3</v>
      </c>
      <c r="J44" s="4" cm="1">
        <f t="array" ref="J44">IFERROR(INDEX(Production_est!$E$4:$E$339,I44+H44-1),"-")</f>
        <v>4661.3215137940597</v>
      </c>
      <c r="K44" s="33">
        <f t="shared" si="5"/>
        <v>0</v>
      </c>
      <c r="L44" s="33">
        <f t="shared" ref="L44:AP46" si="41">K44*(1-$G$4)</f>
        <v>0</v>
      </c>
      <c r="M44" s="33">
        <f t="shared" si="41"/>
        <v>0</v>
      </c>
      <c r="N44" s="33">
        <f t="shared" si="41"/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11_MEX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</f>
        <v>3</v>
      </c>
      <c r="J45" s="4" cm="1">
        <f t="array" ref="J45">IFERROR(INDEX(Production_est!$E$4:$E$339,I45+H45-1),"-")</f>
        <v>4661.3215137940597</v>
      </c>
      <c r="K45" s="33">
        <f t="shared" si="5"/>
        <v>0</v>
      </c>
      <c r="L45" s="33">
        <f t="shared" si="41"/>
        <v>0</v>
      </c>
      <c r="M45" s="33">
        <f t="shared" si="41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11_MEX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</f>
        <v>3</v>
      </c>
      <c r="J46" s="4" cm="1">
        <f t="array" ref="J46">IFERROR(INDEX(Production_est!$E$4:$E$339,I46+H46-1),"-")</f>
        <v>4661.3215137940597</v>
      </c>
      <c r="K46" s="33">
        <f t="shared" si="5"/>
        <v>0</v>
      </c>
      <c r="L46" s="33">
        <f t="shared" si="41"/>
        <v>0</v>
      </c>
      <c r="M46" s="33">
        <f t="shared" si="41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11_MEX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2">SUM(K15:K46)*1000</f>
        <v>42.60152855715959</v>
      </c>
      <c r="L47" s="33">
        <f t="shared" si="42"/>
        <v>42.175513271587995</v>
      </c>
      <c r="M47" s="33">
        <f t="shared" si="42"/>
        <v>41.753758138872108</v>
      </c>
      <c r="N47" s="33">
        <f t="shared" si="42"/>
        <v>41.336220557483387</v>
      </c>
      <c r="O47" s="33">
        <f t="shared" si="42"/>
        <v>40.922858351908559</v>
      </c>
      <c r="P47" s="33">
        <f t="shared" si="42"/>
        <v>40.513629768389464</v>
      </c>
      <c r="Q47" s="33">
        <f t="shared" si="42"/>
        <v>40.108493470705575</v>
      </c>
      <c r="R47" s="33">
        <f t="shared" si="42"/>
        <v>39.707408535998525</v>
      </c>
      <c r="S47" s="33">
        <f t="shared" si="42"/>
        <v>39.310334450638528</v>
      </c>
      <c r="T47" s="33">
        <f t="shared" si="42"/>
        <v>38.917231106132149</v>
      </c>
      <c r="U47" s="33">
        <f t="shared" si="42"/>
        <v>38.52805879507082</v>
      </c>
      <c r="V47" s="33">
        <f t="shared" si="42"/>
        <v>38.142778207120116</v>
      </c>
      <c r="W47" s="33">
        <f t="shared" si="42"/>
        <v>37.761350425048917</v>
      </c>
      <c r="X47" s="33">
        <f t="shared" si="42"/>
        <v>37.383736920798427</v>
      </c>
      <c r="Y47" s="33">
        <f t="shared" si="42"/>
        <v>37.009899551590436</v>
      </c>
      <c r="Z47" s="33">
        <f t="shared" si="42"/>
        <v>36.639800556074533</v>
      </c>
      <c r="AA47" s="33">
        <f t="shared" si="42"/>
        <v>36.273402550513794</v>
      </c>
      <c r="AB47" s="33">
        <f t="shared" si="42"/>
        <v>35.91066852500866</v>
      </c>
      <c r="AC47" s="33">
        <f t="shared" si="42"/>
        <v>35.55156183975857</v>
      </c>
      <c r="AD47" s="33">
        <f t="shared" si="42"/>
        <v>35.19604622136098</v>
      </c>
      <c r="AE47" s="33">
        <f t="shared" si="42"/>
        <v>34.844085759147376</v>
      </c>
      <c r="AF47" s="33">
        <f t="shared" si="42"/>
        <v>34.495644901555892</v>
      </c>
      <c r="AG47" s="33">
        <f t="shared" si="42"/>
        <v>34.150688452540336</v>
      </c>
      <c r="AH47" s="33">
        <f t="shared" si="42"/>
        <v>33.809181568014935</v>
      </c>
      <c r="AI47" s="33">
        <f t="shared" si="42"/>
        <v>33.471089752334777</v>
      </c>
      <c r="AJ47" s="33">
        <f t="shared" si="42"/>
        <v>33.13637885481144</v>
      </c>
      <c r="AK47" s="33">
        <f t="shared" si="42"/>
        <v>32.805015066263323</v>
      </c>
      <c r="AL47" s="33">
        <f t="shared" si="42"/>
        <v>32.476964915600689</v>
      </c>
      <c r="AM47" s="33">
        <f t="shared" si="42"/>
        <v>32.152195266444679</v>
      </c>
      <c r="AN47" s="33">
        <f t="shared" si="42"/>
        <v>31.830673313780242</v>
      </c>
      <c r="AO47" s="33">
        <f t="shared" si="42"/>
        <v>31.512366580642428</v>
      </c>
      <c r="AP47" s="33">
        <f t="shared" si="42"/>
        <v>31.197242914836011</v>
      </c>
      <c r="AQ47" s="33">
        <f t="shared" ref="AQ47:BK47" si="43">SUM(AQ15:AQ46)*1000</f>
        <v>30.885270485687645</v>
      </c>
      <c r="AR47" s="33">
        <f t="shared" si="43"/>
        <v>30.576417780830774</v>
      </c>
      <c r="AS47" s="33">
        <f t="shared" si="43"/>
        <v>30.270653603022467</v>
      </c>
      <c r="AT47" s="33">
        <f t="shared" si="43"/>
        <v>29.967947066992238</v>
      </c>
      <c r="AU47" s="33">
        <f t="shared" si="43"/>
        <v>29.668267596322316</v>
      </c>
      <c r="AV47" s="33">
        <f t="shared" si="43"/>
        <v>29.371584920359098</v>
      </c>
      <c r="AW47" s="33">
        <f t="shared" si="43"/>
        <v>29.077869071155497</v>
      </c>
      <c r="AX47" s="33">
        <f t="shared" si="43"/>
        <v>28.787090380443949</v>
      </c>
      <c r="AY47" s="33">
        <f t="shared" si="43"/>
        <v>28.499219476639507</v>
      </c>
      <c r="AZ47" s="33">
        <f t="shared" si="43"/>
        <v>28.214227281873114</v>
      </c>
      <c r="BA47" s="33">
        <f t="shared" si="43"/>
        <v>27.932085009054383</v>
      </c>
      <c r="BB47" s="33">
        <f t="shared" si="43"/>
        <v>27.652764158963834</v>
      </c>
      <c r="BC47" s="33">
        <f t="shared" si="43"/>
        <v>27.376236517374196</v>
      </c>
      <c r="BD47" s="33">
        <f t="shared" si="43"/>
        <v>27.102474152200454</v>
      </c>
      <c r="BE47" s="33">
        <f t="shared" si="43"/>
        <v>26.831449410678449</v>
      </c>
      <c r="BF47" s="33">
        <f t="shared" si="43"/>
        <v>26.563134916571663</v>
      </c>
      <c r="BG47" s="33">
        <f t="shared" si="43"/>
        <v>26.297503567405947</v>
      </c>
      <c r="BH47" s="33">
        <f t="shared" si="43"/>
        <v>26.03452853173189</v>
      </c>
      <c r="BI47" s="33">
        <f t="shared" si="43"/>
        <v>25.774183246414569</v>
      </c>
      <c r="BJ47" s="33">
        <f t="shared" si="43"/>
        <v>25.516441413950425</v>
      </c>
      <c r="BK47" s="33">
        <f t="shared" si="43"/>
        <v>25.261276999810921</v>
      </c>
    </row>
    <row r="48" spans="1:121" x14ac:dyDescent="0.25">
      <c r="BO48" s="48" t="s">
        <v>167</v>
      </c>
      <c r="BP48" s="53">
        <f>BQ48</f>
        <v>0.21689835354431627</v>
      </c>
      <c r="BQ48" s="53">
        <f t="shared" ref="BQ48:CW48" si="44">$G$5+(($G$6-$G$5)/32)*(BQ53-2018)</f>
        <v>0.21689835354431627</v>
      </c>
      <c r="BR48" s="53">
        <f t="shared" si="44"/>
        <v>0.22296778741981696</v>
      </c>
      <c r="BS48" s="53">
        <f t="shared" si="44"/>
        <v>0.22903722129531764</v>
      </c>
      <c r="BT48" s="53">
        <f t="shared" si="44"/>
        <v>0.23510665517081833</v>
      </c>
      <c r="BU48" s="53">
        <f t="shared" si="44"/>
        <v>0.24117608904631901</v>
      </c>
      <c r="BV48" s="53">
        <f t="shared" si="44"/>
        <v>0.24724552292181967</v>
      </c>
      <c r="BW48" s="53">
        <f t="shared" si="44"/>
        <v>0.25331495679732036</v>
      </c>
      <c r="BX48" s="53">
        <f t="shared" si="44"/>
        <v>0.25938439067282104</v>
      </c>
      <c r="BY48" s="53">
        <f t="shared" si="44"/>
        <v>0.26545382454832173</v>
      </c>
      <c r="BZ48" s="53">
        <f t="shared" si="44"/>
        <v>0.27152325842382241</v>
      </c>
      <c r="CA48" s="53">
        <f t="shared" si="44"/>
        <v>0.2775926922993231</v>
      </c>
      <c r="CB48" s="53">
        <f t="shared" si="44"/>
        <v>0.28366212617482378</v>
      </c>
      <c r="CC48" s="53">
        <f t="shared" si="44"/>
        <v>0.28973156005032447</v>
      </c>
      <c r="CD48" s="53">
        <f t="shared" si="44"/>
        <v>0.29580099392582515</v>
      </c>
      <c r="CE48" s="53">
        <f t="shared" si="44"/>
        <v>0.30187042780132584</v>
      </c>
      <c r="CF48" s="53">
        <f t="shared" si="44"/>
        <v>0.30793986167682652</v>
      </c>
      <c r="CG48" s="53">
        <f t="shared" si="44"/>
        <v>0.31400929555232721</v>
      </c>
      <c r="CH48" s="53">
        <f t="shared" si="44"/>
        <v>0.32007872942782789</v>
      </c>
      <c r="CI48" s="53">
        <f t="shared" si="44"/>
        <v>0.32614816330332858</v>
      </c>
      <c r="CJ48" s="53">
        <f t="shared" si="44"/>
        <v>0.33221759717882926</v>
      </c>
      <c r="CK48" s="53">
        <f t="shared" si="44"/>
        <v>0.33828703105432989</v>
      </c>
      <c r="CL48" s="53">
        <f t="shared" si="44"/>
        <v>0.34435646492983063</v>
      </c>
      <c r="CM48" s="53">
        <f t="shared" si="44"/>
        <v>0.35042589880533126</v>
      </c>
      <c r="CN48" s="53">
        <f t="shared" si="44"/>
        <v>0.356495332680832</v>
      </c>
      <c r="CO48" s="53">
        <f t="shared" si="44"/>
        <v>0.36256476655633263</v>
      </c>
      <c r="CP48" s="53">
        <f t="shared" si="44"/>
        <v>0.36863420043183337</v>
      </c>
      <c r="CQ48" s="53">
        <f t="shared" si="44"/>
        <v>0.374703634307334</v>
      </c>
      <c r="CR48" s="53">
        <f t="shared" si="44"/>
        <v>0.38077306818283468</v>
      </c>
      <c r="CS48" s="53">
        <f t="shared" si="44"/>
        <v>0.38684250205833537</v>
      </c>
      <c r="CT48" s="53">
        <f t="shared" si="44"/>
        <v>0.39291193593383605</v>
      </c>
      <c r="CU48" s="53">
        <f t="shared" si="44"/>
        <v>0.39898136980933674</v>
      </c>
      <c r="CV48" s="53">
        <f t="shared" si="44"/>
        <v>0.40505080368483742</v>
      </c>
      <c r="CW48" s="53">
        <f t="shared" si="44"/>
        <v>0.41112023756033811</v>
      </c>
      <c r="CX48" s="53">
        <f t="shared" ref="CX48:DQ48" si="45">CW48</f>
        <v>0.41112023756033811</v>
      </c>
      <c r="CY48" s="53">
        <f t="shared" si="45"/>
        <v>0.41112023756033811</v>
      </c>
      <c r="CZ48" s="53">
        <f t="shared" si="45"/>
        <v>0.41112023756033811</v>
      </c>
      <c r="DA48" s="53">
        <f t="shared" si="45"/>
        <v>0.41112023756033811</v>
      </c>
      <c r="DB48" s="53">
        <f t="shared" si="45"/>
        <v>0.41112023756033811</v>
      </c>
      <c r="DC48" s="53">
        <f t="shared" si="45"/>
        <v>0.41112023756033811</v>
      </c>
      <c r="DD48" s="53">
        <f t="shared" si="45"/>
        <v>0.41112023756033811</v>
      </c>
      <c r="DE48" s="53">
        <f t="shared" si="45"/>
        <v>0.41112023756033811</v>
      </c>
      <c r="DF48" s="53">
        <f t="shared" si="45"/>
        <v>0.41112023756033811</v>
      </c>
      <c r="DG48" s="53">
        <f t="shared" si="45"/>
        <v>0.41112023756033811</v>
      </c>
      <c r="DH48" s="53">
        <f t="shared" si="45"/>
        <v>0.41112023756033811</v>
      </c>
      <c r="DI48" s="53">
        <f t="shared" si="45"/>
        <v>0.41112023756033811</v>
      </c>
      <c r="DJ48" s="53">
        <f t="shared" si="45"/>
        <v>0.41112023756033811</v>
      </c>
      <c r="DK48" s="53">
        <f t="shared" si="45"/>
        <v>0.41112023756033811</v>
      </c>
      <c r="DL48" s="53">
        <f t="shared" si="45"/>
        <v>0.41112023756033811</v>
      </c>
      <c r="DM48" s="53">
        <f t="shared" si="45"/>
        <v>0.41112023756033811</v>
      </c>
      <c r="DN48" s="53">
        <f t="shared" si="45"/>
        <v>0.41112023756033811</v>
      </c>
      <c r="DO48" s="53">
        <f t="shared" si="45"/>
        <v>0.41112023756033811</v>
      </c>
      <c r="DP48" s="53">
        <f t="shared" si="45"/>
        <v>0.41112023756033811</v>
      </c>
      <c r="DQ48" s="53">
        <f t="shared" si="45"/>
        <v>0.41112023756033811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11_MEX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11_MEX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11_MEX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11_MEX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11_MEX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11_MEX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11_MEX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3.0734880119999999</v>
      </c>
      <c r="BL57" t="str">
        <f t="shared" si="52"/>
        <v>11_MEX</v>
      </c>
      <c r="BM57" t="str">
        <f t="shared" si="53"/>
        <v>d_nonenergy_2_coal_products</v>
      </c>
      <c r="BP57">
        <f t="shared" ref="BP57:CW57" si="60">BP$49*BP18</f>
        <v>3.379333752</v>
      </c>
      <c r="BQ57">
        <f t="shared" si="60"/>
        <v>3.0734880119999999</v>
      </c>
      <c r="BR57">
        <f t="shared" si="60"/>
        <v>3.1584437001112602</v>
      </c>
      <c r="BS57">
        <f t="shared" si="60"/>
        <v>3.0564783070464325</v>
      </c>
      <c r="BT57">
        <f t="shared" si="60"/>
        <v>3.145590629454543</v>
      </c>
      <c r="BU57">
        <f t="shared" si="60"/>
        <v>3.238480589079435</v>
      </c>
      <c r="BV57">
        <f t="shared" si="60"/>
        <v>3.334824191500656</v>
      </c>
      <c r="BW57">
        <f t="shared" si="60"/>
        <v>3.4343052543042494</v>
      </c>
      <c r="BX57">
        <f t="shared" si="60"/>
        <v>3.5369708629537362</v>
      </c>
      <c r="BY57">
        <f t="shared" si="60"/>
        <v>3.6429486089763277</v>
      </c>
      <c r="BZ57">
        <f t="shared" si="60"/>
        <v>3.7523920907573491</v>
      </c>
      <c r="CA57">
        <f t="shared" si="60"/>
        <v>3.8352896980942104</v>
      </c>
      <c r="CB57">
        <f t="shared" si="60"/>
        <v>3.9204949223245036</v>
      </c>
      <c r="CC57">
        <f t="shared" si="60"/>
        <v>4.0079751489054791</v>
      </c>
      <c r="CD57">
        <f t="shared" si="60"/>
        <v>4.0459236051616978</v>
      </c>
      <c r="CE57">
        <f t="shared" si="60"/>
        <v>4.0821071703705556</v>
      </c>
      <c r="CF57">
        <f t="shared" si="60"/>
        <v>4.1164752349937608</v>
      </c>
      <c r="CG57">
        <f t="shared" si="60"/>
        <v>4.1489120000803688</v>
      </c>
      <c r="CH57">
        <f t="shared" si="60"/>
        <v>4.1791792953668772</v>
      </c>
      <c r="CI57">
        <f t="shared" si="60"/>
        <v>4.2069786039187376</v>
      </c>
      <c r="CJ57">
        <f t="shared" si="60"/>
        <v>4.2319593536914075</v>
      </c>
      <c r="CK57">
        <f t="shared" si="60"/>
        <v>4.2538017810860591</v>
      </c>
      <c r="CL57">
        <f t="shared" si="60"/>
        <v>4.272177146694875</v>
      </c>
      <c r="CM57">
        <f t="shared" si="60"/>
        <v>4.2867662610869965</v>
      </c>
      <c r="CN57">
        <f t="shared" si="60"/>
        <v>4.2728520572019297</v>
      </c>
      <c r="CO57">
        <f t="shared" si="60"/>
        <v>4.2563292860330755</v>
      </c>
      <c r="CP57">
        <f t="shared" si="60"/>
        <v>4.2365542148864481</v>
      </c>
      <c r="CQ57">
        <f t="shared" si="60"/>
        <v>4.2129923936325095</v>
      </c>
      <c r="CR57">
        <f t="shared" si="60"/>
        <v>4.1852567820943039</v>
      </c>
      <c r="CS57">
        <f t="shared" si="60"/>
        <v>4.1728442232724294</v>
      </c>
      <c r="CT57">
        <f t="shared" si="60"/>
        <v>4.1507925325507795</v>
      </c>
      <c r="CU57">
        <f t="shared" si="60"/>
        <v>4.1200910000407864</v>
      </c>
      <c r="CV57">
        <f t="shared" si="60"/>
        <v>4.0815370462476412</v>
      </c>
      <c r="CW57">
        <f t="shared" si="60"/>
        <v>4.0358262425446929</v>
      </c>
      <c r="CX57">
        <f t="shared" ref="CX57:DQ57" si="61">CX$49*CX18</f>
        <v>3.9954679801192454</v>
      </c>
      <c r="CY57">
        <f t="shared" si="61"/>
        <v>3.9555133003180529</v>
      </c>
      <c r="CZ57">
        <f t="shared" si="61"/>
        <v>3.915958167314872</v>
      </c>
      <c r="DA57">
        <f t="shared" si="61"/>
        <v>3.8767985856417235</v>
      </c>
      <c r="DB57">
        <f t="shared" si="61"/>
        <v>3.8380305997853061</v>
      </c>
      <c r="DC57">
        <f t="shared" si="61"/>
        <v>3.7996502937874532</v>
      </c>
      <c r="DD57">
        <f t="shared" si="61"/>
        <v>3.7616537908495786</v>
      </c>
      <c r="DE57">
        <f t="shared" si="61"/>
        <v>3.7240372529410828</v>
      </c>
      <c r="DF57">
        <f t="shared" si="61"/>
        <v>3.6867968804116718</v>
      </c>
      <c r="DG57">
        <f t="shared" si="61"/>
        <v>3.6499289116075553</v>
      </c>
      <c r="DH57">
        <f t="shared" si="61"/>
        <v>3.6134296224914797</v>
      </c>
      <c r="DI57">
        <f t="shared" si="61"/>
        <v>3.5772953262665648</v>
      </c>
      <c r="DJ57">
        <f t="shared" si="61"/>
        <v>3.5415223730038994</v>
      </c>
      <c r="DK57">
        <f t="shared" si="61"/>
        <v>3.5061071492738605</v>
      </c>
      <c r="DL57">
        <f t="shared" si="61"/>
        <v>3.4710460777811218</v>
      </c>
      <c r="DM57">
        <f t="shared" si="61"/>
        <v>3.4363356170033108</v>
      </c>
      <c r="DN57">
        <f t="shared" si="61"/>
        <v>3.4019722608332779</v>
      </c>
      <c r="DO57">
        <f t="shared" si="61"/>
        <v>3.3679525382249449</v>
      </c>
      <c r="DP57">
        <f t="shared" si="61"/>
        <v>3.3342730128426954</v>
      </c>
      <c r="DQ57">
        <f t="shared" si="61"/>
        <v>3.3009302827142681</v>
      </c>
    </row>
    <row r="58" spans="1:121" x14ac:dyDescent="0.25">
      <c r="A58" t="str">
        <f t="shared" si="50"/>
        <v>11_MEX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11_MEX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11_MEX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11_MEX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11_MEX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11_MEX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11_MEX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11_MEX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11_MEX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48.059984124000003</v>
      </c>
      <c r="BL62" t="str">
        <f t="shared" si="52"/>
        <v>11_MEX</v>
      </c>
      <c r="BM62" t="str">
        <f t="shared" si="53"/>
        <v>d_nonenergy_7_3_naphtha</v>
      </c>
      <c r="BP62">
        <f t="shared" ref="BP62:CW62" si="70">BP$49*BP23</f>
        <v>46.800008532</v>
      </c>
      <c r="BQ62">
        <f t="shared" si="70"/>
        <v>48.059984124000003</v>
      </c>
      <c r="BR62">
        <f t="shared" si="70"/>
        <v>49.388432130281231</v>
      </c>
      <c r="BS62">
        <f t="shared" si="70"/>
        <v>47.794004186277576</v>
      </c>
      <c r="BT62">
        <f t="shared" si="70"/>
        <v>49.187449283009762</v>
      </c>
      <c r="BU62">
        <f t="shared" si="70"/>
        <v>50.63996511109211</v>
      </c>
      <c r="BV62">
        <f t="shared" si="70"/>
        <v>52.146485385365054</v>
      </c>
      <c r="BW62">
        <f t="shared" si="70"/>
        <v>53.702065976638671</v>
      </c>
      <c r="BX62">
        <f t="shared" si="70"/>
        <v>55.307443158039931</v>
      </c>
      <c r="BY62">
        <f t="shared" si="70"/>
        <v>56.964612072139161</v>
      </c>
      <c r="BZ62">
        <f t="shared" si="70"/>
        <v>58.67597452949537</v>
      </c>
      <c r="CA62">
        <f t="shared" si="70"/>
        <v>59.972240425757846</v>
      </c>
      <c r="CB62">
        <f t="shared" si="70"/>
        <v>61.30459041632281</v>
      </c>
      <c r="CC62">
        <f t="shared" si="70"/>
        <v>62.672514509154972</v>
      </c>
      <c r="CD62">
        <f t="shared" si="70"/>
        <v>63.265912693264816</v>
      </c>
      <c r="CE62">
        <f t="shared" si="70"/>
        <v>63.831713361007075</v>
      </c>
      <c r="CF62">
        <f t="shared" si="70"/>
        <v>64.369125133467179</v>
      </c>
      <c r="CG62">
        <f t="shared" si="70"/>
        <v>64.876337268022368</v>
      </c>
      <c r="CH62">
        <f t="shared" si="70"/>
        <v>65.349625507724809</v>
      </c>
      <c r="CI62">
        <f t="shared" si="70"/>
        <v>65.784321957635882</v>
      </c>
      <c r="CJ62">
        <f t="shared" si="70"/>
        <v>66.174944739567252</v>
      </c>
      <c r="CK62">
        <f t="shared" si="70"/>
        <v>66.516493725513499</v>
      </c>
      <c r="CL62">
        <f t="shared" si="70"/>
        <v>66.803828433176051</v>
      </c>
      <c r="CM62">
        <f t="shared" si="70"/>
        <v>67.031957712786394</v>
      </c>
      <c r="CN62">
        <f t="shared" si="70"/>
        <v>66.814381976293035</v>
      </c>
      <c r="CO62">
        <f t="shared" si="70"/>
        <v>66.556016198727207</v>
      </c>
      <c r="CP62">
        <f t="shared" si="70"/>
        <v>66.246794362934367</v>
      </c>
      <c r="CQ62">
        <f t="shared" si="70"/>
        <v>65.87835929796077</v>
      </c>
      <c r="CR62">
        <f t="shared" si="70"/>
        <v>65.444658875186647</v>
      </c>
      <c r="CS62">
        <f t="shared" si="70"/>
        <v>65.250564290275818</v>
      </c>
      <c r="CT62">
        <f t="shared" si="70"/>
        <v>64.905743063756645</v>
      </c>
      <c r="CU62">
        <f t="shared" si="70"/>
        <v>64.42566467748938</v>
      </c>
      <c r="CV62">
        <f t="shared" si="70"/>
        <v>63.822798357535767</v>
      </c>
      <c r="CW62">
        <f t="shared" si="70"/>
        <v>63.108020719984658</v>
      </c>
      <c r="CX62">
        <f t="shared" ref="CX62:DQ62" si="71">CX$49*CX23</f>
        <v>62.476940512784807</v>
      </c>
      <c r="CY62">
        <f t="shared" si="71"/>
        <v>61.852171107656964</v>
      </c>
      <c r="CZ62">
        <f t="shared" si="71"/>
        <v>61.23364939658039</v>
      </c>
      <c r="DA62">
        <f t="shared" si="71"/>
        <v>60.621312902614591</v>
      </c>
      <c r="DB62">
        <f t="shared" si="71"/>
        <v>60.015099773588446</v>
      </c>
      <c r="DC62">
        <f t="shared" si="71"/>
        <v>59.414948775852558</v>
      </c>
      <c r="DD62">
        <f t="shared" si="71"/>
        <v>58.82079928809403</v>
      </c>
      <c r="DE62">
        <f t="shared" si="71"/>
        <v>58.232591295213091</v>
      </c>
      <c r="DF62">
        <f t="shared" si="71"/>
        <v>57.650265382260962</v>
      </c>
      <c r="DG62">
        <f t="shared" si="71"/>
        <v>57.073762728438346</v>
      </c>
      <c r="DH62">
        <f t="shared" si="71"/>
        <v>56.503025101153959</v>
      </c>
      <c r="DI62">
        <f t="shared" si="71"/>
        <v>55.937994850142424</v>
      </c>
      <c r="DJ62">
        <f t="shared" si="71"/>
        <v>55.378614901641001</v>
      </c>
      <c r="DK62">
        <f t="shared" si="71"/>
        <v>54.824828752624583</v>
      </c>
      <c r="DL62">
        <f t="shared" si="71"/>
        <v>54.276580465098341</v>
      </c>
      <c r="DM62">
        <f t="shared" si="71"/>
        <v>53.733814660447358</v>
      </c>
      <c r="DN62">
        <f t="shared" si="71"/>
        <v>53.196476513842882</v>
      </c>
      <c r="DO62">
        <f t="shared" si="71"/>
        <v>52.664511748704456</v>
      </c>
      <c r="DP62">
        <f t="shared" si="71"/>
        <v>52.137866631217406</v>
      </c>
      <c r="DQ62">
        <f t="shared" si="71"/>
        <v>51.616487964905232</v>
      </c>
    </row>
    <row r="63" spans="1:121" x14ac:dyDescent="0.25">
      <c r="A63" t="str">
        <f t="shared" si="50"/>
        <v>11_MEX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11_MEX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11_MEX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11_MEX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11_MEX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11_MEX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11_MEX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11_MEX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11_MEX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2.4123085560000002</v>
      </c>
      <c r="BL67" t="str">
        <f t="shared" si="52"/>
        <v>11_MEX</v>
      </c>
      <c r="BM67" t="str">
        <f t="shared" si="53"/>
        <v>d_nonenergy_7_9_lpg</v>
      </c>
      <c r="BP67">
        <f t="shared" ref="BP67:CW67" si="80">BP$49*BP28</f>
        <v>1.702813428</v>
      </c>
      <c r="BQ67">
        <f t="shared" si="80"/>
        <v>2.4123085560000002</v>
      </c>
      <c r="BR67">
        <f t="shared" si="80"/>
        <v>2.478988280310459</v>
      </c>
      <c r="BS67">
        <f t="shared" si="80"/>
        <v>2.398958038075635</v>
      </c>
      <c r="BT67">
        <f t="shared" si="80"/>
        <v>2.46890020702206</v>
      </c>
      <c r="BU67">
        <f t="shared" si="80"/>
        <v>2.541807354697514</v>
      </c>
      <c r="BV67">
        <f t="shared" si="80"/>
        <v>2.6174251854907884</v>
      </c>
      <c r="BW67">
        <f t="shared" si="80"/>
        <v>2.6955055352510988</v>
      </c>
      <c r="BX67">
        <f t="shared" si="80"/>
        <v>2.7760853602529036</v>
      </c>
      <c r="BY67">
        <f t="shared" si="80"/>
        <v>2.8592648040892676</v>
      </c>
      <c r="BZ67">
        <f t="shared" si="80"/>
        <v>2.9451644225253872</v>
      </c>
      <c r="CA67">
        <f t="shared" si="80"/>
        <v>3.0102288075725605</v>
      </c>
      <c r="CB67">
        <f t="shared" si="80"/>
        <v>3.0771043869221879</v>
      </c>
      <c r="CC67">
        <f t="shared" si="80"/>
        <v>3.1457655621856579</v>
      </c>
      <c r="CD67">
        <f t="shared" si="80"/>
        <v>3.1755504142353321</v>
      </c>
      <c r="CE67">
        <f t="shared" si="80"/>
        <v>3.2039500447525544</v>
      </c>
      <c r="CF67">
        <f t="shared" si="80"/>
        <v>3.2309247314993454</v>
      </c>
      <c r="CG67">
        <f t="shared" si="80"/>
        <v>3.2563835865987891</v>
      </c>
      <c r="CH67">
        <f t="shared" si="80"/>
        <v>3.2801396758047821</v>
      </c>
      <c r="CI67">
        <f t="shared" si="80"/>
        <v>3.3019587001864328</v>
      </c>
      <c r="CJ67">
        <f t="shared" si="80"/>
        <v>3.3215655039795906</v>
      </c>
      <c r="CK67">
        <f t="shared" si="80"/>
        <v>3.3387091122455748</v>
      </c>
      <c r="CL67">
        <f t="shared" si="80"/>
        <v>3.3531315051440362</v>
      </c>
      <c r="CM67">
        <f t="shared" si="80"/>
        <v>3.3645821583872468</v>
      </c>
      <c r="CN67">
        <f t="shared" si="80"/>
        <v>3.3536612265499253</v>
      </c>
      <c r="CO67">
        <f t="shared" si="80"/>
        <v>3.3406928915169476</v>
      </c>
      <c r="CP67">
        <f t="shared" si="80"/>
        <v>3.3251719026156508</v>
      </c>
      <c r="CQ67">
        <f t="shared" si="80"/>
        <v>3.3066787824915767</v>
      </c>
      <c r="CR67">
        <f t="shared" si="80"/>
        <v>3.2849097523999422</v>
      </c>
      <c r="CS67">
        <f t="shared" si="80"/>
        <v>3.2751674265047526</v>
      </c>
      <c r="CT67">
        <f t="shared" si="80"/>
        <v>3.2578595723682118</v>
      </c>
      <c r="CU67">
        <f t="shared" si="80"/>
        <v>3.2337626605640972</v>
      </c>
      <c r="CV67">
        <f t="shared" si="80"/>
        <v>3.2035025677185378</v>
      </c>
      <c r="CW67">
        <f t="shared" si="80"/>
        <v>3.1676252314661326</v>
      </c>
      <c r="CX67">
        <f t="shared" ref="CX67:DQ67" si="81">CX$49*CX28</f>
        <v>3.1359489791514714</v>
      </c>
      <c r="CY67">
        <f t="shared" si="81"/>
        <v>3.1045894893599564</v>
      </c>
      <c r="CZ67">
        <f t="shared" si="81"/>
        <v>3.0735435944663565</v>
      </c>
      <c r="DA67">
        <f t="shared" si="81"/>
        <v>3.0428081585216931</v>
      </c>
      <c r="DB67">
        <f t="shared" si="81"/>
        <v>3.0123800769364761</v>
      </c>
      <c r="DC67">
        <f t="shared" si="81"/>
        <v>2.982256276167111</v>
      </c>
      <c r="DD67">
        <f t="shared" si="81"/>
        <v>2.9524337134054397</v>
      </c>
      <c r="DE67">
        <f t="shared" si="81"/>
        <v>2.9229093762713854</v>
      </c>
      <c r="DF67">
        <f t="shared" si="81"/>
        <v>2.8936802825086714</v>
      </c>
      <c r="DG67">
        <f t="shared" si="81"/>
        <v>2.8647434796835847</v>
      </c>
      <c r="DH67">
        <f t="shared" si="81"/>
        <v>2.8360960448867489</v>
      </c>
      <c r="DI67">
        <f t="shared" si="81"/>
        <v>2.8077350844378812</v>
      </c>
      <c r="DJ67">
        <f t="shared" si="81"/>
        <v>2.7796577335935027</v>
      </c>
      <c r="DK67">
        <f t="shared" si="81"/>
        <v>2.7518611562575672</v>
      </c>
      <c r="DL67">
        <f t="shared" si="81"/>
        <v>2.7243425446949918</v>
      </c>
      <c r="DM67">
        <f t="shared" si="81"/>
        <v>2.6970991192480418</v>
      </c>
      <c r="DN67">
        <f t="shared" si="81"/>
        <v>2.6701281280555613</v>
      </c>
      <c r="DO67">
        <f t="shared" si="81"/>
        <v>2.6434268467750055</v>
      </c>
      <c r="DP67">
        <f t="shared" si="81"/>
        <v>2.6169925783072556</v>
      </c>
      <c r="DQ67">
        <f t="shared" si="81"/>
        <v>2.5908226525241829</v>
      </c>
    </row>
    <row r="68" spans="1:121" x14ac:dyDescent="0.25">
      <c r="A68" t="str">
        <f t="shared" si="50"/>
        <v>11_MEX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11_MEX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11_MEX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87.289797707999995</v>
      </c>
      <c r="BL69" t="str">
        <f t="shared" si="52"/>
        <v>11_MEX</v>
      </c>
      <c r="BM69" t="str">
        <f t="shared" si="53"/>
        <v>d_nonenergy_7_11_ethane</v>
      </c>
      <c r="BP69">
        <f t="shared" ref="BP69:CW69" si="84">BP$49*BP30</f>
        <v>104.036411556</v>
      </c>
      <c r="BQ69">
        <f t="shared" si="84"/>
        <v>87.289797707999995</v>
      </c>
      <c r="BR69">
        <f t="shared" si="84"/>
        <v>89.702614937291941</v>
      </c>
      <c r="BS69">
        <f t="shared" si="84"/>
        <v>86.806706933390629</v>
      </c>
      <c r="BT69">
        <f t="shared" si="84"/>
        <v>89.33757627985419</v>
      </c>
      <c r="BU69">
        <f t="shared" si="84"/>
        <v>91.975733888767351</v>
      </c>
      <c r="BV69">
        <f t="shared" si="84"/>
        <v>94.711978029942912</v>
      </c>
      <c r="BW69">
        <f t="shared" si="84"/>
        <v>97.537328841137978</v>
      </c>
      <c r="BX69">
        <f t="shared" si="84"/>
        <v>100.45312359146492</v>
      </c>
      <c r="BY69">
        <f t="shared" si="84"/>
        <v>103.46298599396769</v>
      </c>
      <c r="BZ69">
        <f t="shared" si="84"/>
        <v>106.5712783796302</v>
      </c>
      <c r="CA69">
        <f t="shared" si="84"/>
        <v>108.92564428138725</v>
      </c>
      <c r="CB69">
        <f t="shared" si="84"/>
        <v>111.34554855877118</v>
      </c>
      <c r="CC69">
        <f t="shared" si="84"/>
        <v>113.83006492971168</v>
      </c>
      <c r="CD69">
        <f t="shared" si="84"/>
        <v>114.90783489562759</v>
      </c>
      <c r="CE69">
        <f t="shared" si="84"/>
        <v>115.93548038345891</v>
      </c>
      <c r="CF69">
        <f t="shared" si="84"/>
        <v>116.91156403723012</v>
      </c>
      <c r="CG69">
        <f t="shared" si="84"/>
        <v>117.8327970635693</v>
      </c>
      <c r="CH69">
        <f t="shared" si="84"/>
        <v>118.6924152148073</v>
      </c>
      <c r="CI69">
        <f t="shared" si="84"/>
        <v>119.48194034405458</v>
      </c>
      <c r="CJ69">
        <f t="shared" si="84"/>
        <v>120.19141589292181</v>
      </c>
      <c r="CK69">
        <f t="shared" si="84"/>
        <v>120.81176029032524</v>
      </c>
      <c r="CL69">
        <f t="shared" si="84"/>
        <v>121.33363704420928</v>
      </c>
      <c r="CM69">
        <f t="shared" si="84"/>
        <v>121.74798089037202</v>
      </c>
      <c r="CN69">
        <f t="shared" si="84"/>
        <v>121.35280510388667</v>
      </c>
      <c r="CO69">
        <f t="shared" si="84"/>
        <v>120.88354368257195</v>
      </c>
      <c r="CP69">
        <f t="shared" si="84"/>
        <v>120.32191404441788</v>
      </c>
      <c r="CQ69">
        <f t="shared" si="84"/>
        <v>119.65273732960453</v>
      </c>
      <c r="CR69">
        <f t="shared" si="84"/>
        <v>118.86502125229268</v>
      </c>
      <c r="CS69">
        <f t="shared" si="84"/>
        <v>118.51249352341598</v>
      </c>
      <c r="CT69">
        <f t="shared" si="84"/>
        <v>117.88620586109334</v>
      </c>
      <c r="CU69">
        <f t="shared" si="84"/>
        <v>117.01425498584689</v>
      </c>
      <c r="CV69">
        <f t="shared" si="84"/>
        <v>115.91928835044516</v>
      </c>
      <c r="CW69">
        <f t="shared" si="84"/>
        <v>114.62106080157501</v>
      </c>
      <c r="CX69">
        <f t="shared" ref="CX69:DQ69" si="85">CX$49*CX30</f>
        <v>113.47485019355926</v>
      </c>
      <c r="CY69">
        <f t="shared" si="85"/>
        <v>112.34010169162367</v>
      </c>
      <c r="CZ69">
        <f t="shared" si="85"/>
        <v>111.21670067470743</v>
      </c>
      <c r="DA69">
        <f t="shared" si="85"/>
        <v>110.10453366796035</v>
      </c>
      <c r="DB69">
        <f t="shared" si="85"/>
        <v>109.00348833128075</v>
      </c>
      <c r="DC69">
        <f t="shared" si="85"/>
        <v>107.91345344796795</v>
      </c>
      <c r="DD69">
        <f t="shared" si="85"/>
        <v>106.83431891348826</v>
      </c>
      <c r="DE69">
        <f t="shared" si="85"/>
        <v>105.76597572435338</v>
      </c>
      <c r="DF69">
        <f t="shared" si="85"/>
        <v>104.70831596710984</v>
      </c>
      <c r="DG69">
        <f t="shared" si="85"/>
        <v>103.66123280743875</v>
      </c>
      <c r="DH69">
        <f t="shared" si="85"/>
        <v>102.62462047936437</v>
      </c>
      <c r="DI69">
        <f t="shared" si="85"/>
        <v>101.59837427457072</v>
      </c>
      <c r="DJ69">
        <f t="shared" si="85"/>
        <v>100.58239053182501</v>
      </c>
      <c r="DK69">
        <f t="shared" si="85"/>
        <v>99.576566626506761</v>
      </c>
      <c r="DL69">
        <f t="shared" si="85"/>
        <v>98.580800960241675</v>
      </c>
      <c r="DM69">
        <f t="shared" si="85"/>
        <v>97.594992950639266</v>
      </c>
      <c r="DN69">
        <f t="shared" si="85"/>
        <v>96.619043021132867</v>
      </c>
      <c r="DO69">
        <f t="shared" si="85"/>
        <v>95.65285259092154</v>
      </c>
      <c r="DP69">
        <f t="shared" si="85"/>
        <v>94.69632406501232</v>
      </c>
      <c r="DQ69">
        <f t="shared" si="85"/>
        <v>93.749360824362199</v>
      </c>
    </row>
    <row r="70" spans="1:121" x14ac:dyDescent="0.25">
      <c r="A70" t="str">
        <f t="shared" si="50"/>
        <v>11_MEX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40.519976004</v>
      </c>
      <c r="BL70" t="str">
        <f t="shared" si="52"/>
        <v>11_MEX</v>
      </c>
      <c r="BM70" t="str">
        <f t="shared" si="53"/>
        <v>d_nonenergy_7_x_other_petrol_prod</v>
      </c>
      <c r="BP70">
        <f t="shared" ref="BP70:CW70" si="86">BP$49*BP31</f>
        <v>46.563998616000013</v>
      </c>
      <c r="BQ70">
        <f t="shared" si="86"/>
        <v>40.519976004</v>
      </c>
      <c r="BR70">
        <f t="shared" si="86"/>
        <v>41.640007196648618</v>
      </c>
      <c r="BS70">
        <f t="shared" si="86"/>
        <v>40.295724979150499</v>
      </c>
      <c r="BT70">
        <f t="shared" si="86"/>
        <v>41.470556034791315</v>
      </c>
      <c r="BU70">
        <f t="shared" si="86"/>
        <v>42.69519036566151</v>
      </c>
      <c r="BV70">
        <f t="shared" si="86"/>
        <v>43.965356523136272</v>
      </c>
      <c r="BW70">
        <f t="shared" si="86"/>
        <v>45.276886049822451</v>
      </c>
      <c r="BX70">
        <f t="shared" si="86"/>
        <v>46.630399706837245</v>
      </c>
      <c r="BY70">
        <f t="shared" si="86"/>
        <v>48.027579623930542</v>
      </c>
      <c r="BZ70">
        <f t="shared" si="86"/>
        <v>49.470450797739183</v>
      </c>
      <c r="CA70">
        <f t="shared" si="86"/>
        <v>50.563348849387303</v>
      </c>
      <c r="CB70">
        <f t="shared" si="86"/>
        <v>51.686669853974614</v>
      </c>
      <c r="CC70">
        <f t="shared" si="86"/>
        <v>52.83998383081326</v>
      </c>
      <c r="CD70">
        <f t="shared" si="86"/>
        <v>53.340285289900528</v>
      </c>
      <c r="CE70">
        <f t="shared" si="86"/>
        <v>53.817318936453781</v>
      </c>
      <c r="CF70">
        <f t="shared" si="86"/>
        <v>54.270417548974478</v>
      </c>
      <c r="CG70">
        <f t="shared" si="86"/>
        <v>54.698054467623614</v>
      </c>
      <c r="CH70">
        <f t="shared" si="86"/>
        <v>55.097089724610754</v>
      </c>
      <c r="CI70">
        <f t="shared" si="86"/>
        <v>55.463587759108115</v>
      </c>
      <c r="CJ70">
        <f t="shared" si="86"/>
        <v>55.792926730790604</v>
      </c>
      <c r="CK70">
        <f t="shared" si="86"/>
        <v>56.080890968960666</v>
      </c>
      <c r="CL70">
        <f t="shared" si="86"/>
        <v>56.323146468454034</v>
      </c>
      <c r="CM70">
        <f t="shared" si="86"/>
        <v>56.515485128237415</v>
      </c>
      <c r="CN70">
        <f t="shared" si="86"/>
        <v>56.332044293154802</v>
      </c>
      <c r="CO70">
        <f t="shared" si="86"/>
        <v>56.114212862328465</v>
      </c>
      <c r="CP70">
        <f t="shared" si="86"/>
        <v>55.853504050317405</v>
      </c>
      <c r="CQ70">
        <f t="shared" si="86"/>
        <v>55.54287182136693</v>
      </c>
      <c r="CR70">
        <f t="shared" si="86"/>
        <v>55.177213549853761</v>
      </c>
      <c r="CS70">
        <f t="shared" si="86"/>
        <v>55.013569968474265</v>
      </c>
      <c r="CT70">
        <f t="shared" si="86"/>
        <v>54.722846863194462</v>
      </c>
      <c r="CU70">
        <f t="shared" si="86"/>
        <v>54.318086748388808</v>
      </c>
      <c r="CV70">
        <f t="shared" si="86"/>
        <v>53.809802585100009</v>
      </c>
      <c r="CW70">
        <f t="shared" si="86"/>
        <v>53.207164584907595</v>
      </c>
      <c r="CX70">
        <f t="shared" ref="CX70:DQ70" si="87">CX$49*CX31</f>
        <v>52.675092939058516</v>
      </c>
      <c r="CY70">
        <f t="shared" si="87"/>
        <v>52.148342009667935</v>
      </c>
      <c r="CZ70">
        <f t="shared" si="87"/>
        <v>51.626858589571249</v>
      </c>
      <c r="DA70">
        <f t="shared" si="87"/>
        <v>51.110590003675533</v>
      </c>
      <c r="DB70">
        <f t="shared" si="87"/>
        <v>50.59948410363878</v>
      </c>
      <c r="DC70">
        <f t="shared" si="87"/>
        <v>50.09348926260239</v>
      </c>
      <c r="DD70">
        <f t="shared" si="87"/>
        <v>49.592554369976369</v>
      </c>
      <c r="DE70">
        <f t="shared" si="87"/>
        <v>49.096628826276607</v>
      </c>
      <c r="DF70">
        <f t="shared" si="87"/>
        <v>48.605662538013839</v>
      </c>
      <c r="DG70">
        <f t="shared" si="87"/>
        <v>48.119605912633702</v>
      </c>
      <c r="DH70">
        <f t="shared" si="87"/>
        <v>47.638409853507362</v>
      </c>
      <c r="DI70">
        <f t="shared" si="87"/>
        <v>47.162025754972291</v>
      </c>
      <c r="DJ70">
        <f t="shared" si="87"/>
        <v>46.690405497422567</v>
      </c>
      <c r="DK70">
        <f t="shared" si="87"/>
        <v>46.223501442448338</v>
      </c>
      <c r="DL70">
        <f t="shared" si="87"/>
        <v>45.761266428023859</v>
      </c>
      <c r="DM70">
        <f t="shared" si="87"/>
        <v>45.303653763743611</v>
      </c>
      <c r="DN70">
        <f t="shared" si="87"/>
        <v>44.850617226106174</v>
      </c>
      <c r="DO70">
        <f t="shared" si="87"/>
        <v>44.402111053845111</v>
      </c>
      <c r="DP70">
        <f t="shared" si="87"/>
        <v>43.958089943306661</v>
      </c>
      <c r="DQ70">
        <f t="shared" si="87"/>
        <v>43.518509043873593</v>
      </c>
    </row>
    <row r="71" spans="1:121" x14ac:dyDescent="0.25">
      <c r="A71" t="str">
        <f t="shared" si="50"/>
        <v>11_MEX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17.223867179999999</v>
      </c>
      <c r="BL71" t="str">
        <f t="shared" si="52"/>
        <v>11_MEX</v>
      </c>
      <c r="BM71" t="str">
        <f t="shared" si="53"/>
        <v>d_nonenergy_8_1_natural_gas</v>
      </c>
      <c r="BP71">
        <f t="shared" ref="BP71:CW71" si="88">BP$49*BP32</f>
        <v>16.593293232000001</v>
      </c>
      <c r="BQ71">
        <f t="shared" si="88"/>
        <v>17.223867179999999</v>
      </c>
      <c r="BR71">
        <f t="shared" si="88"/>
        <v>17.699959971805512</v>
      </c>
      <c r="BS71">
        <f t="shared" si="88"/>
        <v>17.128544570070382</v>
      </c>
      <c r="BT71">
        <f t="shared" si="88"/>
        <v>17.627931195059968</v>
      </c>
      <c r="BU71">
        <f t="shared" si="88"/>
        <v>18.148487748619971</v>
      </c>
      <c r="BV71">
        <f t="shared" si="88"/>
        <v>18.68839856176351</v>
      </c>
      <c r="BW71">
        <f t="shared" si="88"/>
        <v>19.245891744090692</v>
      </c>
      <c r="BX71">
        <f t="shared" si="88"/>
        <v>19.821231163157414</v>
      </c>
      <c r="BY71">
        <f t="shared" si="88"/>
        <v>20.415131843557688</v>
      </c>
      <c r="BZ71">
        <f t="shared" si="88"/>
        <v>21.028454552659916</v>
      </c>
      <c r="CA71">
        <f t="shared" si="88"/>
        <v>21.49301383277918</v>
      </c>
      <c r="CB71">
        <f t="shared" si="88"/>
        <v>21.970505028272633</v>
      </c>
      <c r="CC71">
        <f t="shared" si="88"/>
        <v>22.460745366814429</v>
      </c>
      <c r="CD71">
        <f t="shared" si="88"/>
        <v>22.673409014009795</v>
      </c>
      <c r="CE71">
        <f t="shared" si="88"/>
        <v>22.876182188599365</v>
      </c>
      <c r="CF71">
        <f t="shared" si="88"/>
        <v>23.068781274065959</v>
      </c>
      <c r="CG71">
        <f t="shared" si="88"/>
        <v>23.250557331567819</v>
      </c>
      <c r="CH71">
        <f t="shared" si="88"/>
        <v>23.420175651820657</v>
      </c>
      <c r="CI71">
        <f t="shared" si="88"/>
        <v>23.575963342003156</v>
      </c>
      <c r="CJ71">
        <f t="shared" si="88"/>
        <v>23.715955791774029</v>
      </c>
      <c r="CK71">
        <f t="shared" si="88"/>
        <v>23.838361041726333</v>
      </c>
      <c r="CL71">
        <f t="shared" si="88"/>
        <v>23.94133683190169</v>
      </c>
      <c r="CM71">
        <f t="shared" si="88"/>
        <v>24.023094420538001</v>
      </c>
      <c r="CN71">
        <f t="shared" si="88"/>
        <v>23.945119039246084</v>
      </c>
      <c r="CO71">
        <f t="shared" si="88"/>
        <v>23.852525212640366</v>
      </c>
      <c r="CP71">
        <f t="shared" si="88"/>
        <v>23.741705454250312</v>
      </c>
      <c r="CQ71">
        <f t="shared" si="88"/>
        <v>23.609664698531649</v>
      </c>
      <c r="CR71">
        <f t="shared" si="88"/>
        <v>23.454233967250133</v>
      </c>
      <c r="CS71">
        <f t="shared" si="88"/>
        <v>23.384673824611802</v>
      </c>
      <c r="CT71">
        <f t="shared" si="88"/>
        <v>23.261095860226973</v>
      </c>
      <c r="CU71">
        <f t="shared" si="88"/>
        <v>23.08904406887137</v>
      </c>
      <c r="CV71">
        <f t="shared" si="88"/>
        <v>22.872987205527735</v>
      </c>
      <c r="CW71">
        <f t="shared" si="88"/>
        <v>22.616823261306486</v>
      </c>
      <c r="CX71">
        <f t="shared" ref="CX71:DQ71" si="89">CX$49*CX32</f>
        <v>22.39065502869342</v>
      </c>
      <c r="CY71">
        <f t="shared" si="89"/>
        <v>22.166748478406486</v>
      </c>
      <c r="CZ71">
        <f t="shared" si="89"/>
        <v>21.945080993622419</v>
      </c>
      <c r="DA71">
        <f t="shared" si="89"/>
        <v>21.725630183686196</v>
      </c>
      <c r="DB71">
        <f t="shared" si="89"/>
        <v>21.508373881849334</v>
      </c>
      <c r="DC71">
        <f t="shared" si="89"/>
        <v>21.293290143030838</v>
      </c>
      <c r="DD71">
        <f t="shared" si="89"/>
        <v>21.080357241600531</v>
      </c>
      <c r="DE71">
        <f t="shared" si="89"/>
        <v>20.869553669184526</v>
      </c>
      <c r="DF71">
        <f t="shared" si="89"/>
        <v>20.660858132492681</v>
      </c>
      <c r="DG71">
        <f t="shared" si="89"/>
        <v>20.454249551167756</v>
      </c>
      <c r="DH71">
        <f t="shared" si="89"/>
        <v>20.249707055656078</v>
      </c>
      <c r="DI71">
        <f t="shared" si="89"/>
        <v>20.047209985099517</v>
      </c>
      <c r="DJ71">
        <f t="shared" si="89"/>
        <v>19.846737885248523</v>
      </c>
      <c r="DK71">
        <f t="shared" si="89"/>
        <v>19.648270506396038</v>
      </c>
      <c r="DL71">
        <f t="shared" si="89"/>
        <v>19.451787801332074</v>
      </c>
      <c r="DM71">
        <f t="shared" si="89"/>
        <v>19.257269923318756</v>
      </c>
      <c r="DN71">
        <f t="shared" si="89"/>
        <v>19.064697224085567</v>
      </c>
      <c r="DO71">
        <f t="shared" si="89"/>
        <v>18.874050251844711</v>
      </c>
      <c r="DP71">
        <f t="shared" si="89"/>
        <v>18.685309749326265</v>
      </c>
      <c r="DQ71">
        <f t="shared" si="89"/>
        <v>18.498456651832999</v>
      </c>
    </row>
    <row r="72" spans="1:121" x14ac:dyDescent="0.25">
      <c r="A72" t="str">
        <f t="shared" si="50"/>
        <v>11_MEX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11_MEX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11_MEX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11_MEX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11_MEX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11_MEX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11_MEX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11_MEX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11_MEX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11_MEX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11_MEX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11_MEX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11_MEX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11_MEX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11_MEX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11_MEX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11_MEX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11_MEX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11_MEX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11_MEX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11_MEX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11_MEX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11_MEX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11_MEX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11_MEX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11_MEX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11_MEX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11_MEX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11_MEX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11_MEX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11_MEX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11_MEX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11_MEX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11_MEX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11_MEX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11_MEX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11_MEX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11_MEX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11_MEX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11_MEX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11_MEX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11_MEX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11_MEX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11_MEX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11_MEX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11_MEX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11_MEX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11_MEX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11_MEX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11_MEX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11_MEX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11_MEX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11_MEX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11_MEX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11_MEX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11_MEX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11_MEX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11_MEX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11_MEX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11_MEX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11_MEX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11_MEX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11_MEX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11_MEX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11_MEX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11_MEX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11_MEX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11_MEX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11_MEX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11_MEX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11_MEX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11_MEX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11_MEX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11_MEX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11_MEX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11_MEX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11_MEX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11_MEX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11_MEX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11_MEX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11_MEX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11_MEX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11_MEX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11_MEX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11_MEX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11_MEX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11_MEX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11_MEX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11_MEX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11_MEX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11_MEX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11_MEX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opLeftCell="A11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</f>
        <v>3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12_NZ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</f>
        <v>3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12_NZ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</f>
        <v>3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12_NZ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</f>
        <v>3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12_NZ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</f>
        <v>3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12_NZ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</f>
        <v>3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12_NZ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</f>
        <v>3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12_NZ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</f>
        <v>3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12_NZ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</f>
        <v>3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12_NZ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</f>
        <v>3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12_NZ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</f>
        <v>3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12_NZ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</f>
        <v>3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12_NZ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</f>
        <v>3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12_NZ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</f>
        <v>3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12_NZ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</f>
        <v>3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12_NZ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</f>
        <v>3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12_NZ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</f>
        <v>3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ref="L31:AQ35" si="26">K31*(1-$G$4)</f>
        <v>0.10002854317773723</v>
      </c>
      <c r="M31" s="33">
        <f t="shared" si="26"/>
        <v>0.10002854317773723</v>
      </c>
      <c r="N31" s="33">
        <f t="shared" si="26"/>
        <v>0.10002854317773723</v>
      </c>
      <c r="O31" s="33">
        <f t="shared" si="26"/>
        <v>0.10002854317773723</v>
      </c>
      <c r="P31" s="33">
        <f t="shared" si="26"/>
        <v>0.10002854317773723</v>
      </c>
      <c r="Q31" s="33">
        <f t="shared" si="26"/>
        <v>0.10002854317773723</v>
      </c>
      <c r="R31" s="33">
        <f t="shared" si="26"/>
        <v>0.10002854317773723</v>
      </c>
      <c r="S31" s="33">
        <f t="shared" si="26"/>
        <v>0.10002854317773723</v>
      </c>
      <c r="T31" s="33">
        <f t="shared" si="26"/>
        <v>0.10002854317773723</v>
      </c>
      <c r="U31" s="33">
        <f t="shared" si="26"/>
        <v>0.10002854317773723</v>
      </c>
      <c r="V31" s="33">
        <f t="shared" si="26"/>
        <v>0.10002854317773723</v>
      </c>
      <c r="W31" s="33">
        <f t="shared" si="26"/>
        <v>0.10002854317773723</v>
      </c>
      <c r="X31" s="33">
        <f t="shared" si="26"/>
        <v>0.10002854317773723</v>
      </c>
      <c r="Y31" s="33">
        <f t="shared" si="26"/>
        <v>0.10002854317773723</v>
      </c>
      <c r="Z31" s="33">
        <f t="shared" si="26"/>
        <v>0.10002854317773723</v>
      </c>
      <c r="AA31" s="33">
        <f t="shared" si="26"/>
        <v>0.10002854317773723</v>
      </c>
      <c r="AB31" s="33">
        <f t="shared" si="26"/>
        <v>0.10002854317773723</v>
      </c>
      <c r="AC31" s="33">
        <f t="shared" si="26"/>
        <v>0.10002854317773723</v>
      </c>
      <c r="AD31" s="33">
        <f t="shared" si="26"/>
        <v>0.10002854317773723</v>
      </c>
      <c r="AE31" s="33">
        <f t="shared" si="26"/>
        <v>0.10002854317773723</v>
      </c>
      <c r="AF31" s="33">
        <f t="shared" si="26"/>
        <v>0.10002854317773723</v>
      </c>
      <c r="AG31" s="33">
        <f t="shared" si="26"/>
        <v>0.10002854317773723</v>
      </c>
      <c r="AH31" s="33">
        <f t="shared" si="26"/>
        <v>0.10002854317773723</v>
      </c>
      <c r="AI31" s="33">
        <f t="shared" si="26"/>
        <v>0.10002854317773723</v>
      </c>
      <c r="AJ31" s="33">
        <f t="shared" si="26"/>
        <v>0.10002854317773723</v>
      </c>
      <c r="AK31" s="33">
        <f t="shared" si="26"/>
        <v>0.10002854317773723</v>
      </c>
      <c r="AL31" s="33">
        <f t="shared" si="26"/>
        <v>0.10002854317773723</v>
      </c>
      <c r="AM31" s="33">
        <f t="shared" si="26"/>
        <v>0.10002854317773723</v>
      </c>
      <c r="AN31" s="33">
        <f t="shared" si="26"/>
        <v>0.10002854317773723</v>
      </c>
      <c r="AO31" s="33">
        <f t="shared" si="26"/>
        <v>0.10002854317773723</v>
      </c>
      <c r="AP31" s="33">
        <f t="shared" si="26"/>
        <v>0.10002854317773723</v>
      </c>
      <c r="AQ31" s="33">
        <f t="shared" si="26"/>
        <v>0.10002854317773723</v>
      </c>
      <c r="AR31" s="33">
        <f t="shared" ref="AR31:BK31" si="27">AQ31*(1-$G$4)</f>
        <v>0.10002854317773723</v>
      </c>
      <c r="AS31" s="33">
        <f t="shared" si="27"/>
        <v>0.10002854317773723</v>
      </c>
      <c r="AT31" s="33">
        <f t="shared" si="27"/>
        <v>0.10002854317773723</v>
      </c>
      <c r="AU31" s="33">
        <f t="shared" si="27"/>
        <v>0.10002854317773723</v>
      </c>
      <c r="AV31" s="33">
        <f t="shared" si="27"/>
        <v>0.10002854317773723</v>
      </c>
      <c r="AW31" s="33">
        <f t="shared" si="27"/>
        <v>0.10002854317773723</v>
      </c>
      <c r="AX31" s="33">
        <f t="shared" si="27"/>
        <v>0.10002854317773723</v>
      </c>
      <c r="AY31" s="33">
        <f t="shared" si="27"/>
        <v>0.10002854317773723</v>
      </c>
      <c r="AZ31" s="33">
        <f t="shared" si="27"/>
        <v>0.10002854317773723</v>
      </c>
      <c r="BA31" s="33">
        <f t="shared" si="27"/>
        <v>0.10002854317773723</v>
      </c>
      <c r="BB31" s="33">
        <f t="shared" si="27"/>
        <v>0.10002854317773723</v>
      </c>
      <c r="BC31" s="33">
        <f t="shared" si="27"/>
        <v>0.10002854317773723</v>
      </c>
      <c r="BD31" s="33">
        <f t="shared" si="27"/>
        <v>0.10002854317773723</v>
      </c>
      <c r="BE31" s="33">
        <f t="shared" si="27"/>
        <v>0.10002854317773723</v>
      </c>
      <c r="BF31" s="33">
        <f t="shared" si="27"/>
        <v>0.10002854317773723</v>
      </c>
      <c r="BG31" s="33">
        <f t="shared" si="27"/>
        <v>0.10002854317773723</v>
      </c>
      <c r="BH31" s="33">
        <f t="shared" si="27"/>
        <v>0.10002854317773723</v>
      </c>
      <c r="BI31" s="33">
        <f t="shared" si="27"/>
        <v>0.10002854317773723</v>
      </c>
      <c r="BJ31" s="33">
        <f t="shared" si="27"/>
        <v>0.10002854317773723</v>
      </c>
      <c r="BK31" s="33">
        <f t="shared" si="27"/>
        <v>0.10002854317773723</v>
      </c>
      <c r="BL31" t="str">
        <f t="shared" si="6"/>
        <v>12_NZ</v>
      </c>
      <c r="BM31" t="str">
        <f t="shared" si="7"/>
        <v>d_nonenergy_7_x_other_petrol_prod</v>
      </c>
      <c r="BP31" s="4">
        <f t="shared" si="8"/>
        <v>13.896784692000001</v>
      </c>
      <c r="BQ31" s="4">
        <f t="shared" si="9"/>
        <v>12.570783263999999</v>
      </c>
      <c r="BR31" s="4" cm="1">
        <f t="array" ref="BR31">L31*INDEX(prod_est,$H31+$I31-1,MATCH(BR$14,$BQ$14:$DQ$14,0))</f>
        <v>12.573129380104604</v>
      </c>
      <c r="BS31" s="4" cm="1">
        <f t="array" ref="BS31">M31*INDEX(prod_est,$H31+$I31-1,MATCH(BS$14,$BQ$14:$DQ$14,0))</f>
        <v>11.480767653449165</v>
      </c>
      <c r="BT31" s="4" cm="1">
        <f t="array" ref="BT31">N31*INDEX(prod_est,$H31+$I31-1,MATCH(BT$14,$BQ$14:$DQ$14,0))</f>
        <v>11.655422379918381</v>
      </c>
      <c r="BU31" s="4" cm="1">
        <f t="array" ref="BU31">O31*INDEX(prod_est,$H31+$I31-1,MATCH(BU$14,$BQ$14:$DQ$14,0))</f>
        <v>11.830443591954172</v>
      </c>
      <c r="BV31" s="4" cm="1">
        <f t="array" ref="BV31">P31*INDEX(prod_est,$H31+$I31-1,MATCH(BV$14,$BQ$14:$DQ$14,0))</f>
        <v>12.005375858964772</v>
      </c>
      <c r="BW31" s="4" cm="1">
        <f t="array" ref="BW31">Q31*INDEX(prod_est,$H31+$I31-1,MATCH(BW$14,$BQ$14:$DQ$14,0))</f>
        <v>12.17975193722263</v>
      </c>
      <c r="BX31" s="4" cm="1">
        <f t="array" ref="BX31">R31*INDEX(prod_est,$H31+$I31-1,MATCH(BX$14,$BQ$14:$DQ$14,0))</f>
        <v>12.35492622512257</v>
      </c>
      <c r="BY31" s="4" cm="1">
        <f t="array" ref="BY31">S31*INDEX(prod_est,$H31+$I31-1,MATCH(BY$14,$BQ$14:$DQ$14,0))</f>
        <v>12.529520734271554</v>
      </c>
      <c r="BZ31" s="4" cm="1">
        <f t="array" ref="BZ31">T31*INDEX(prod_est,$H31+$I31-1,MATCH(BZ$14,$BQ$14:$DQ$14,0))</f>
        <v>12.704443689581158</v>
      </c>
      <c r="CA31" s="4" cm="1">
        <f t="array" ref="CA31">U31*INDEX(prod_est,$H31+$I31-1,MATCH(CA$14,$BQ$14:$DQ$14,0))</f>
        <v>9.5411861556052298</v>
      </c>
      <c r="CB31" s="4" cm="1">
        <f t="array" ref="CB31">V31*INDEX(prod_est,$H31+$I31-1,MATCH(CB$14,$BQ$14:$DQ$14,0))</f>
        <v>9.298186422970959</v>
      </c>
      <c r="CC31" s="4" cm="1">
        <f t="array" ref="CC31">W31*INDEX(prod_est,$H31+$I31-1,MATCH(CC$14,$BQ$14:$DQ$14,0))</f>
        <v>9.0548254577142089</v>
      </c>
      <c r="CD31" s="4" cm="1">
        <f t="array" ref="CD31">X31*INDEX(prod_est,$H31+$I31-1,MATCH(CD$14,$BQ$14:$DQ$14,0))</f>
        <v>8.8101357744242019</v>
      </c>
      <c r="CE31" s="4" cm="1">
        <f t="array" ref="CE31">Y31*INDEX(prod_est,$H31+$I31-1,MATCH(CE$14,$BQ$14:$DQ$14,0))</f>
        <v>8.5647931831588267</v>
      </c>
      <c r="CF31" s="4" cm="1">
        <f t="array" ref="CF31">Z31*INDEX(prod_est,$H31+$I31-1,MATCH(CF$14,$BQ$14:$DQ$14,0))</f>
        <v>5.7587662200402185</v>
      </c>
      <c r="CG31" s="4" cm="1">
        <f t="array" ref="CG31">AA31*INDEX(prod_est,$H31+$I31-1,MATCH(CG$14,$BQ$14:$DQ$14,0))</f>
        <v>5.5086134372893403</v>
      </c>
      <c r="CH31" s="4" cm="1">
        <f t="array" ref="CH31">AB31*INDEX(prod_est,$H31+$I31-1,MATCH(CH$14,$BQ$14:$DQ$14,0))</f>
        <v>5.2578966519011239</v>
      </c>
      <c r="CI31" s="4" cm="1">
        <f t="array" ref="CI31">AC31*INDEX(prod_est,$H31+$I31-1,MATCH(CI$14,$BQ$14:$DQ$14,0))</f>
        <v>5.0062734628698191</v>
      </c>
      <c r="CJ31" s="4" cm="1">
        <f t="array" ref="CJ31">AD31*INDEX(prod_est,$H31+$I31-1,MATCH(CJ$14,$BQ$14:$DQ$14,0))</f>
        <v>4.7539688175112262</v>
      </c>
      <c r="CK31" s="4" cm="1">
        <f t="array" ref="CK31">AE31*INDEX(prod_est,$H31+$I31-1,MATCH(CK$14,$BQ$14:$DQ$14,0))</f>
        <v>2.5720082514561784</v>
      </c>
      <c r="CL31" s="4" cm="1">
        <f t="array" ref="CL31">AF31*INDEX(prod_est,$H31+$I31-1,MATCH(CL$14,$BQ$14:$DQ$14,0))</f>
        <v>2.31686526770067</v>
      </c>
      <c r="CM31" s="4" cm="1">
        <f t="array" ref="CM31">AG31*INDEX(prod_est,$H31+$I31-1,MATCH(CM$14,$BQ$14:$DQ$14,0))</f>
        <v>2.0611879847178312</v>
      </c>
      <c r="CN31" s="4" cm="1">
        <f t="array" ref="CN31">AH31*INDEX(prod_est,$H31+$I31-1,MATCH(CN$14,$BQ$14:$DQ$14,0))</f>
        <v>1.8050060063738544</v>
      </c>
      <c r="CO31" s="4" cm="1">
        <f t="array" ref="CO31">AI31*INDEX(prod_est,$H31+$I31-1,MATCH(CO$14,$BQ$14:$DQ$14,0))</f>
        <v>1.5483484873289024</v>
      </c>
      <c r="CP31" s="4" cm="1">
        <f t="array" ref="CP31">AJ31*INDEX(prod_est,$H31+$I31-1,MATCH(CP$14,$BQ$14:$DQ$14,0))</f>
        <v>1.2912874411039665</v>
      </c>
      <c r="CQ31" s="4" cm="1">
        <f t="array" ref="CQ31">AK31*INDEX(prod_est,$H31+$I31-1,MATCH(CQ$14,$BQ$14:$DQ$14,0))</f>
        <v>1.0337558868588022</v>
      </c>
      <c r="CR31" s="4" cm="1">
        <f t="array" ref="CR31">AL31*INDEX(prod_est,$H31+$I31-1,MATCH(CR$14,$BQ$14:$DQ$14,0))</f>
        <v>1.0344796075419675</v>
      </c>
      <c r="CS31" s="4" cm="1">
        <f t="array" ref="CS31">AM31*INDEX(prod_est,$H31+$I31-1,MATCH(CS$14,$BQ$14:$DQ$14,0))</f>
        <v>1.0352011299221762</v>
      </c>
      <c r="CT31" s="4" cm="1">
        <f t="array" ref="CT31">AN31*INDEX(prod_est,$H31+$I31-1,MATCH(CT$14,$BQ$14:$DQ$14,0))</f>
        <v>1.0359204688320112</v>
      </c>
      <c r="CU31" s="4" cm="1">
        <f t="array" ref="CU31">AO31*INDEX(prod_est,$H31+$I31-1,MATCH(CU$14,$BQ$14:$DQ$14,0))</f>
        <v>1.0365694300749755</v>
      </c>
      <c r="CV31" s="4" cm="1">
        <f t="array" ref="CV31">AP31*INDEX(prod_est,$H31+$I31-1,MATCH(CV$14,$BQ$14:$DQ$14,0))</f>
        <v>1.0372166267223522</v>
      </c>
      <c r="CW31" s="4" cm="1">
        <f t="array" ref="CW31">AQ31*INDEX(prod_est,$H31+$I31-1,MATCH(CW$14,$BQ$14:$DQ$14,0))</f>
        <v>1.0377942103783784</v>
      </c>
      <c r="CX31" s="4" cm="1">
        <f t="array" ref="CX31">AR31*INDEX(prod_est,$H31+$I31-1,MATCH(CX$14,$BQ$14:$DQ$14,0))</f>
        <v>1.0377942103783784</v>
      </c>
      <c r="CY31" s="4" cm="1">
        <f t="array" ref="CY31">AS31*INDEX(prod_est,$H31+$I31-1,MATCH(CY$14,$BQ$14:$DQ$14,0))</f>
        <v>1.0377942103783784</v>
      </c>
      <c r="CZ31" s="4" cm="1">
        <f t="array" ref="CZ31">AT31*INDEX(prod_est,$H31+$I31-1,MATCH(CZ$14,$BQ$14:$DQ$14,0))</f>
        <v>1.0377942103783784</v>
      </c>
      <c r="DA31" s="4" cm="1">
        <f t="array" ref="DA31">AU31*INDEX(prod_est,$H31+$I31-1,MATCH(DA$14,$BQ$14:$DQ$14,0))</f>
        <v>1.0377942103783784</v>
      </c>
      <c r="DB31" s="4" cm="1">
        <f t="array" ref="DB31">AV31*INDEX(prod_est,$H31+$I31-1,MATCH(DB$14,$BQ$14:$DQ$14,0))</f>
        <v>1.0377942103783784</v>
      </c>
      <c r="DC31" s="4" cm="1">
        <f t="array" ref="DC31">AW31*INDEX(prod_est,$H31+$I31-1,MATCH(DC$14,$BQ$14:$DQ$14,0))</f>
        <v>1.0377942103783784</v>
      </c>
      <c r="DD31" s="4" cm="1">
        <f t="array" ref="DD31">AX31*INDEX(prod_est,$H31+$I31-1,MATCH(DD$14,$BQ$14:$DQ$14,0))</f>
        <v>1.0377942103783784</v>
      </c>
      <c r="DE31" s="4" cm="1">
        <f t="array" ref="DE31">AY31*INDEX(prod_est,$H31+$I31-1,MATCH(DE$14,$BQ$14:$DQ$14,0))</f>
        <v>1.0377942103783784</v>
      </c>
      <c r="DF31" s="4" cm="1">
        <f t="array" ref="DF31">AZ31*INDEX(prod_est,$H31+$I31-1,MATCH(DF$14,$BQ$14:$DQ$14,0))</f>
        <v>1.0377942103783784</v>
      </c>
      <c r="DG31" s="4" cm="1">
        <f t="array" ref="DG31">BA31*INDEX(prod_est,$H31+$I31-1,MATCH(DG$14,$BQ$14:$DQ$14,0))</f>
        <v>1.0377942103783784</v>
      </c>
      <c r="DH31" s="4" cm="1">
        <f t="array" ref="DH31">BB31*INDEX(prod_est,$H31+$I31-1,MATCH(DH$14,$BQ$14:$DQ$14,0))</f>
        <v>1.0377942103783784</v>
      </c>
      <c r="DI31" s="4" cm="1">
        <f t="array" ref="DI31">BC31*INDEX(prod_est,$H31+$I31-1,MATCH(DI$14,$BQ$14:$DQ$14,0))</f>
        <v>1.0377942103783784</v>
      </c>
      <c r="DJ31" s="4" cm="1">
        <f t="array" ref="DJ31">BD31*INDEX(prod_est,$H31+$I31-1,MATCH(DJ$14,$BQ$14:$DQ$14,0))</f>
        <v>1.0377942103783784</v>
      </c>
      <c r="DK31" s="4" cm="1">
        <f t="array" ref="DK31">BE31*INDEX(prod_est,$H31+$I31-1,MATCH(DK$14,$BQ$14:$DQ$14,0))</f>
        <v>1.0377942103783784</v>
      </c>
      <c r="DL31" s="4" cm="1">
        <f t="array" ref="DL31">BF31*INDEX(prod_est,$H31+$I31-1,MATCH(DL$14,$BQ$14:$DQ$14,0))</f>
        <v>1.0377942103783784</v>
      </c>
      <c r="DM31" s="4" cm="1">
        <f t="array" ref="DM31">BG31*INDEX(prod_est,$H31+$I31-1,MATCH(DM$14,$BQ$14:$DQ$14,0))</f>
        <v>1.0377942103783784</v>
      </c>
      <c r="DN31" s="4" cm="1">
        <f t="array" ref="DN31">BH31*INDEX(prod_est,$H31+$I31-1,MATCH(DN$14,$BQ$14:$DQ$14,0))</f>
        <v>1.0377942103783784</v>
      </c>
      <c r="DO31" s="4" cm="1">
        <f t="array" ref="DO31">BI31*INDEX(prod_est,$H31+$I31-1,MATCH(DO$14,$BQ$14:$DQ$14,0))</f>
        <v>1.0377942103783784</v>
      </c>
      <c r="DP31" s="4" cm="1">
        <f t="array" ref="DP31">BJ31*INDEX(prod_est,$H31+$I31-1,MATCH(DP$14,$BQ$14:$DQ$14,0))</f>
        <v>1.0377942103783784</v>
      </c>
      <c r="DQ31" s="4" cm="1">
        <f t="array" ref="DQ31">BK31*INDEX(prod_est,$H31+$I31-1,MATCH(DQ$14,$BQ$14:$DQ$14,0))</f>
        <v>1.0377942103783784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</f>
        <v>3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26"/>
        <v>0.33953428463724533</v>
      </c>
      <c r="M32" s="33">
        <f t="shared" si="26"/>
        <v>0.33953428463724533</v>
      </c>
      <c r="N32" s="33">
        <f t="shared" si="26"/>
        <v>0.33953428463724533</v>
      </c>
      <c r="O32" s="33">
        <f t="shared" si="26"/>
        <v>0.33953428463724533</v>
      </c>
      <c r="P32" s="33">
        <f t="shared" si="26"/>
        <v>0.33953428463724533</v>
      </c>
      <c r="Q32" s="33">
        <f t="shared" si="26"/>
        <v>0.33953428463724533</v>
      </c>
      <c r="R32" s="33">
        <f t="shared" si="26"/>
        <v>0.33953428463724533</v>
      </c>
      <c r="S32" s="33">
        <f t="shared" si="26"/>
        <v>0.33953428463724533</v>
      </c>
      <c r="T32" s="33">
        <f t="shared" si="26"/>
        <v>0.33953428463724533</v>
      </c>
      <c r="U32" s="33">
        <f t="shared" si="26"/>
        <v>0.33953428463724533</v>
      </c>
      <c r="V32" s="33">
        <f t="shared" si="26"/>
        <v>0.33953428463724533</v>
      </c>
      <c r="W32" s="33">
        <f t="shared" si="26"/>
        <v>0.33953428463724533</v>
      </c>
      <c r="X32" s="33">
        <f t="shared" si="26"/>
        <v>0.33953428463724533</v>
      </c>
      <c r="Y32" s="33">
        <f t="shared" si="26"/>
        <v>0.33953428463724533</v>
      </c>
      <c r="Z32" s="33">
        <f t="shared" si="26"/>
        <v>0.33953428463724533</v>
      </c>
      <c r="AA32" s="33">
        <f t="shared" si="26"/>
        <v>0.33953428463724533</v>
      </c>
      <c r="AB32" s="33">
        <f t="shared" si="26"/>
        <v>0.33953428463724533</v>
      </c>
      <c r="AC32" s="33">
        <f t="shared" si="26"/>
        <v>0.33953428463724533</v>
      </c>
      <c r="AD32" s="33">
        <f t="shared" si="26"/>
        <v>0.33953428463724533</v>
      </c>
      <c r="AE32" s="33">
        <f t="shared" si="26"/>
        <v>0.33953428463724533</v>
      </c>
      <c r="AF32" s="33">
        <f t="shared" si="26"/>
        <v>0.33953428463724533</v>
      </c>
      <c r="AG32" s="33">
        <f t="shared" si="26"/>
        <v>0.33953428463724533</v>
      </c>
      <c r="AH32" s="33">
        <f t="shared" si="26"/>
        <v>0.33953428463724533</v>
      </c>
      <c r="AI32" s="33">
        <f t="shared" si="26"/>
        <v>0.33953428463724533</v>
      </c>
      <c r="AJ32" s="33">
        <f t="shared" si="26"/>
        <v>0.33953428463724533</v>
      </c>
      <c r="AK32" s="33">
        <f t="shared" si="26"/>
        <v>0.33953428463724533</v>
      </c>
      <c r="AL32" s="33">
        <f t="shared" si="26"/>
        <v>0.33953428463724533</v>
      </c>
      <c r="AM32" s="33">
        <f t="shared" si="26"/>
        <v>0.33953428463724533</v>
      </c>
      <c r="AN32" s="33">
        <f t="shared" si="26"/>
        <v>0.33953428463724533</v>
      </c>
      <c r="AO32" s="33">
        <f t="shared" si="26"/>
        <v>0.33953428463724533</v>
      </c>
      <c r="AP32" s="33">
        <f t="shared" si="26"/>
        <v>0.33953428463724533</v>
      </c>
      <c r="AQ32" s="33">
        <f t="shared" si="26"/>
        <v>0.33953428463724533</v>
      </c>
      <c r="AR32" s="33">
        <f t="shared" ref="AR32:BK32" si="28">AQ32*(1-$G$4)</f>
        <v>0.33953428463724533</v>
      </c>
      <c r="AS32" s="33">
        <f t="shared" si="28"/>
        <v>0.33953428463724533</v>
      </c>
      <c r="AT32" s="33">
        <f t="shared" si="28"/>
        <v>0.33953428463724533</v>
      </c>
      <c r="AU32" s="33">
        <f t="shared" si="28"/>
        <v>0.33953428463724533</v>
      </c>
      <c r="AV32" s="33">
        <f t="shared" si="28"/>
        <v>0.33953428463724533</v>
      </c>
      <c r="AW32" s="33">
        <f t="shared" si="28"/>
        <v>0.33953428463724533</v>
      </c>
      <c r="AX32" s="33">
        <f t="shared" si="28"/>
        <v>0.33953428463724533</v>
      </c>
      <c r="AY32" s="33">
        <f t="shared" si="28"/>
        <v>0.33953428463724533</v>
      </c>
      <c r="AZ32" s="33">
        <f t="shared" si="28"/>
        <v>0.33953428463724533</v>
      </c>
      <c r="BA32" s="33">
        <f t="shared" si="28"/>
        <v>0.33953428463724533</v>
      </c>
      <c r="BB32" s="33">
        <f t="shared" si="28"/>
        <v>0.33953428463724533</v>
      </c>
      <c r="BC32" s="33">
        <f t="shared" si="28"/>
        <v>0.33953428463724533</v>
      </c>
      <c r="BD32" s="33">
        <f t="shared" si="28"/>
        <v>0.33953428463724533</v>
      </c>
      <c r="BE32" s="33">
        <f t="shared" si="28"/>
        <v>0.33953428463724533</v>
      </c>
      <c r="BF32" s="33">
        <f t="shared" si="28"/>
        <v>0.33953428463724533</v>
      </c>
      <c r="BG32" s="33">
        <f t="shared" si="28"/>
        <v>0.33953428463724533</v>
      </c>
      <c r="BH32" s="33">
        <f t="shared" si="28"/>
        <v>0.33953428463724533</v>
      </c>
      <c r="BI32" s="33">
        <f t="shared" si="28"/>
        <v>0.33953428463724533</v>
      </c>
      <c r="BJ32" s="33">
        <f t="shared" si="28"/>
        <v>0.33953428463724533</v>
      </c>
      <c r="BK32" s="33">
        <f t="shared" si="28"/>
        <v>0.33953428463724533</v>
      </c>
      <c r="BL32" t="str">
        <f t="shared" si="6"/>
        <v>12_NZ</v>
      </c>
      <c r="BM32" t="str">
        <f t="shared" si="7"/>
        <v>d_nonenergy_8_1_natural_gas</v>
      </c>
      <c r="BP32" s="4">
        <f t="shared" si="8"/>
        <v>47.98407744</v>
      </c>
      <c r="BQ32" s="4">
        <f t="shared" si="9"/>
        <v>42.669939672000012</v>
      </c>
      <c r="BR32" s="4" cm="1">
        <f t="array" ref="BR32">L32*INDEX(prod_est,$H32+$I32-1,MATCH(BR$14,$BQ$14:$DQ$14,0))</f>
        <v>42.677903267469333</v>
      </c>
      <c r="BS32" s="4" cm="1">
        <f t="array" ref="BS32">M32*INDEX(prod_est,$H32+$I32-1,MATCH(BS$14,$BQ$14:$DQ$14,0))</f>
        <v>38.970019041203713</v>
      </c>
      <c r="BT32" s="4" cm="1">
        <f t="array" ref="BT32">N32*INDEX(prod_est,$H32+$I32-1,MATCH(BT$14,$BQ$14:$DQ$14,0))</f>
        <v>39.562862500943687</v>
      </c>
      <c r="BU32" s="4" cm="1">
        <f t="array" ref="BU32">O32*INDEX(prod_est,$H32+$I32-1,MATCH(BU$14,$BQ$14:$DQ$14,0))</f>
        <v>40.156949949756424</v>
      </c>
      <c r="BV32" s="4" cm="1">
        <f t="array" ref="BV32">P32*INDEX(prod_est,$H32+$I32-1,MATCH(BV$14,$BQ$14:$DQ$14,0))</f>
        <v>40.750735485889628</v>
      </c>
      <c r="BW32" s="4" cm="1">
        <f t="array" ref="BW32">Q32*INDEX(prod_est,$H32+$I32-1,MATCH(BW$14,$BQ$14:$DQ$14,0))</f>
        <v>41.342633109390221</v>
      </c>
      <c r="BX32" s="4" cm="1">
        <f t="array" ref="BX32">R32*INDEX(prod_est,$H32+$I32-1,MATCH(BX$14,$BQ$14:$DQ$14,0))</f>
        <v>41.937240154933832</v>
      </c>
      <c r="BY32" s="4" cm="1">
        <f t="array" ref="BY32">S32*INDEX(prod_est,$H32+$I32-1,MATCH(BY$14,$BQ$14:$DQ$14,0))</f>
        <v>42.529879214568602</v>
      </c>
      <c r="BZ32" s="4" cm="1">
        <f t="array" ref="BZ32">T32*INDEX(prod_est,$H32+$I32-1,MATCH(BZ$14,$BQ$14:$DQ$14,0))</f>
        <v>43.123633143306193</v>
      </c>
      <c r="CA32" s="4" cm="1">
        <f t="array" ref="CA32">U32*INDEX(prod_est,$H32+$I32-1,MATCH(CA$14,$BQ$14:$DQ$14,0))</f>
        <v>32.386354064738804</v>
      </c>
      <c r="CB32" s="4" cm="1">
        <f t="array" ref="CB32">V32*INDEX(prod_est,$H32+$I32-1,MATCH(CB$14,$BQ$14:$DQ$14,0))</f>
        <v>31.561522094124015</v>
      </c>
      <c r="CC32" s="4" cm="1">
        <f t="array" ref="CC32">W32*INDEX(prod_est,$H32+$I32-1,MATCH(CC$14,$BQ$14:$DQ$14,0))</f>
        <v>30.735463964893256</v>
      </c>
      <c r="CD32" s="4" cm="1">
        <f t="array" ref="CD32">X32*INDEX(prod_est,$H32+$I32-1,MATCH(CD$14,$BQ$14:$DQ$14,0))</f>
        <v>29.904895669738099</v>
      </c>
      <c r="CE32" s="4" cm="1">
        <f t="array" ref="CE32">Y32*INDEX(prod_est,$H32+$I32-1,MATCH(CE$14,$BQ$14:$DQ$14,0))</f>
        <v>29.0721111607373</v>
      </c>
      <c r="CF32" s="4" cm="1">
        <f t="array" ref="CF32">Z32*INDEX(prod_est,$H32+$I32-1,MATCH(CF$14,$BQ$14:$DQ$14,0))</f>
        <v>19.54740623823929</v>
      </c>
      <c r="CG32" s="4" cm="1">
        <f t="array" ref="CG32">AA32*INDEX(prod_est,$H32+$I32-1,MATCH(CG$14,$BQ$14:$DQ$14,0))</f>
        <v>18.69829414040121</v>
      </c>
      <c r="CH32" s="4" cm="1">
        <f t="array" ref="CH32">AB32*INDEX(prod_est,$H32+$I32-1,MATCH(CH$14,$BQ$14:$DQ$14,0))</f>
        <v>17.847267606683939</v>
      </c>
      <c r="CI32" s="4" cm="1">
        <f t="array" ref="CI32">AC32*INDEX(prod_est,$H32+$I32-1,MATCH(CI$14,$BQ$14:$DQ$14,0))</f>
        <v>16.993164400021413</v>
      </c>
      <c r="CJ32" s="4" cm="1">
        <f t="array" ref="CJ32">AD32*INDEX(prod_est,$H32+$I32-1,MATCH(CJ$14,$BQ$14:$DQ$14,0))</f>
        <v>16.136748075730189</v>
      </c>
      <c r="CK32" s="4" cm="1">
        <f t="array" ref="CK32">AE32*INDEX(prod_est,$H32+$I32-1,MATCH(CK$14,$BQ$14:$DQ$14,0))</f>
        <v>8.7303578958213564</v>
      </c>
      <c r="CL32" s="4" cm="1">
        <f t="array" ref="CL32">AF32*INDEX(prod_est,$H32+$I32-1,MATCH(CL$14,$BQ$14:$DQ$14,0))</f>
        <v>7.8643071895173637</v>
      </c>
      <c r="CM32" s="4" cm="1">
        <f t="array" ref="CM32">AG32*INDEX(prod_est,$H32+$I32-1,MATCH(CM$14,$BQ$14:$DQ$14,0))</f>
        <v>6.9964428718163552</v>
      </c>
      <c r="CN32" s="4" cm="1">
        <f t="array" ref="CN32">AH32*INDEX(prod_est,$H32+$I32-1,MATCH(CN$14,$BQ$14:$DQ$14,0))</f>
        <v>6.126865429311569</v>
      </c>
      <c r="CO32" s="4" cm="1">
        <f t="array" ref="CO32">AI32*INDEX(prod_est,$H32+$I32-1,MATCH(CO$14,$BQ$14:$DQ$14,0))</f>
        <v>5.255673823822975</v>
      </c>
      <c r="CP32" s="4" cm="1">
        <f t="array" ref="CP32">AJ32*INDEX(prod_est,$H32+$I32-1,MATCH(CP$14,$BQ$14:$DQ$14,0))</f>
        <v>4.3831124961727381</v>
      </c>
      <c r="CQ32" s="4" cm="1">
        <f t="array" ref="CQ32">AK32*INDEX(prod_est,$H32+$I32-1,MATCH(CQ$14,$BQ$14:$DQ$14,0))</f>
        <v>3.5089540883392929</v>
      </c>
      <c r="CR32" s="4" cm="1">
        <f t="array" ref="CR32">AL32*INDEX(prod_est,$H32+$I32-1,MATCH(CR$14,$BQ$14:$DQ$14,0))</f>
        <v>3.5114106669980374</v>
      </c>
      <c r="CS32" s="4" cm="1">
        <f t="array" ref="CS32">AM32*INDEX(prod_est,$H32+$I32-1,MATCH(CS$14,$BQ$14:$DQ$14,0))</f>
        <v>3.5138597837944165</v>
      </c>
      <c r="CT32" s="4" cm="1">
        <f t="array" ref="CT32">AN32*INDEX(prod_est,$H32+$I32-1,MATCH(CT$14,$BQ$14:$DQ$14,0))</f>
        <v>3.5163014890757633</v>
      </c>
      <c r="CU32" s="4" cm="1">
        <f t="array" ref="CU32">AO32*INDEX(prod_est,$H32+$I32-1,MATCH(CU$14,$BQ$14:$DQ$14,0))</f>
        <v>3.5185043062356183</v>
      </c>
      <c r="CV32" s="4" cm="1">
        <f t="array" ref="CV32">AP32*INDEX(prod_est,$H32+$I32-1,MATCH(CV$14,$BQ$14:$DQ$14,0))</f>
        <v>3.5207011336981173</v>
      </c>
      <c r="CW32" s="4" cm="1">
        <f t="array" ref="CW32">AQ32*INDEX(prod_est,$H32+$I32-1,MATCH(CW$14,$BQ$14:$DQ$14,0))</f>
        <v>3.5226616686338166</v>
      </c>
      <c r="CX32" s="4" cm="1">
        <f t="array" ref="CX32">AR32*INDEX(prod_est,$H32+$I32-1,MATCH(CX$14,$BQ$14:$DQ$14,0))</f>
        <v>3.5226616686338166</v>
      </c>
      <c r="CY32" s="4" cm="1">
        <f t="array" ref="CY32">AS32*INDEX(prod_est,$H32+$I32-1,MATCH(CY$14,$BQ$14:$DQ$14,0))</f>
        <v>3.5226616686338166</v>
      </c>
      <c r="CZ32" s="4" cm="1">
        <f t="array" ref="CZ32">AT32*INDEX(prod_est,$H32+$I32-1,MATCH(CZ$14,$BQ$14:$DQ$14,0))</f>
        <v>3.5226616686338166</v>
      </c>
      <c r="DA32" s="4" cm="1">
        <f t="array" ref="DA32">AU32*INDEX(prod_est,$H32+$I32-1,MATCH(DA$14,$BQ$14:$DQ$14,0))</f>
        <v>3.5226616686338166</v>
      </c>
      <c r="DB32" s="4" cm="1">
        <f t="array" ref="DB32">AV32*INDEX(prod_est,$H32+$I32-1,MATCH(DB$14,$BQ$14:$DQ$14,0))</f>
        <v>3.5226616686338166</v>
      </c>
      <c r="DC32" s="4" cm="1">
        <f t="array" ref="DC32">AW32*INDEX(prod_est,$H32+$I32-1,MATCH(DC$14,$BQ$14:$DQ$14,0))</f>
        <v>3.5226616686338166</v>
      </c>
      <c r="DD32" s="4" cm="1">
        <f t="array" ref="DD32">AX32*INDEX(prod_est,$H32+$I32-1,MATCH(DD$14,$BQ$14:$DQ$14,0))</f>
        <v>3.5226616686338166</v>
      </c>
      <c r="DE32" s="4" cm="1">
        <f t="array" ref="DE32">AY32*INDEX(prod_est,$H32+$I32-1,MATCH(DE$14,$BQ$14:$DQ$14,0))</f>
        <v>3.5226616686338166</v>
      </c>
      <c r="DF32" s="4" cm="1">
        <f t="array" ref="DF32">AZ32*INDEX(prod_est,$H32+$I32-1,MATCH(DF$14,$BQ$14:$DQ$14,0))</f>
        <v>3.5226616686338166</v>
      </c>
      <c r="DG32" s="4" cm="1">
        <f t="array" ref="DG32">BA32*INDEX(prod_est,$H32+$I32-1,MATCH(DG$14,$BQ$14:$DQ$14,0))</f>
        <v>3.5226616686338166</v>
      </c>
      <c r="DH32" s="4" cm="1">
        <f t="array" ref="DH32">BB32*INDEX(prod_est,$H32+$I32-1,MATCH(DH$14,$BQ$14:$DQ$14,0))</f>
        <v>3.5226616686338166</v>
      </c>
      <c r="DI32" s="4" cm="1">
        <f t="array" ref="DI32">BC32*INDEX(prod_est,$H32+$I32-1,MATCH(DI$14,$BQ$14:$DQ$14,0))</f>
        <v>3.5226616686338166</v>
      </c>
      <c r="DJ32" s="4" cm="1">
        <f t="array" ref="DJ32">BD32*INDEX(prod_est,$H32+$I32-1,MATCH(DJ$14,$BQ$14:$DQ$14,0))</f>
        <v>3.5226616686338166</v>
      </c>
      <c r="DK32" s="4" cm="1">
        <f t="array" ref="DK32">BE32*INDEX(prod_est,$H32+$I32-1,MATCH(DK$14,$BQ$14:$DQ$14,0))</f>
        <v>3.5226616686338166</v>
      </c>
      <c r="DL32" s="4" cm="1">
        <f t="array" ref="DL32">BF32*INDEX(prod_est,$H32+$I32-1,MATCH(DL$14,$BQ$14:$DQ$14,0))</f>
        <v>3.5226616686338166</v>
      </c>
      <c r="DM32" s="4" cm="1">
        <f t="array" ref="DM32">BG32*INDEX(prod_est,$H32+$I32-1,MATCH(DM$14,$BQ$14:$DQ$14,0))</f>
        <v>3.5226616686338166</v>
      </c>
      <c r="DN32" s="4" cm="1">
        <f t="array" ref="DN32">BH32*INDEX(prod_est,$H32+$I32-1,MATCH(DN$14,$BQ$14:$DQ$14,0))</f>
        <v>3.5226616686338166</v>
      </c>
      <c r="DO32" s="4" cm="1">
        <f t="array" ref="DO32">BI32*INDEX(prod_est,$H32+$I32-1,MATCH(DO$14,$BQ$14:$DQ$14,0))</f>
        <v>3.5226616686338166</v>
      </c>
      <c r="DP32" s="4" cm="1">
        <f t="array" ref="DP32">BJ32*INDEX(prod_est,$H32+$I32-1,MATCH(DP$14,$BQ$14:$DQ$14,0))</f>
        <v>3.5226616686338166</v>
      </c>
      <c r="DQ32" s="4" cm="1">
        <f t="array" ref="DQ32">BK32*INDEX(prod_est,$H32+$I32-1,MATCH(DQ$14,$BQ$14:$DQ$14,0))</f>
        <v>3.5226616686338166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</f>
        <v>3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12_NZ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</f>
        <v>3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12_NZ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</f>
        <v>3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12_NZ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</f>
        <v>3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12_NZ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</f>
        <v>3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12_NZ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</f>
        <v>3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12_NZ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</f>
        <v>3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12_NZ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</f>
        <v>3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12_NZ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</f>
        <v>3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12_NZ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</f>
        <v>3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12_NZ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</f>
        <v>3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12_NZ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</f>
        <v>3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12_NZ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</f>
        <v>3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12_NZ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</f>
        <v>3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12_NZ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5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0">SUM(K15:K46)*1000</f>
        <v>439.5628278149826</v>
      </c>
      <c r="L47" s="33">
        <f t="shared" si="40"/>
        <v>439.5628278149826</v>
      </c>
      <c r="M47" s="33">
        <f t="shared" si="40"/>
        <v>439.5628278149826</v>
      </c>
      <c r="N47" s="33">
        <f t="shared" si="40"/>
        <v>439.5628278149826</v>
      </c>
      <c r="O47" s="33">
        <f t="shared" si="40"/>
        <v>439.5628278149826</v>
      </c>
      <c r="P47" s="33">
        <f t="shared" si="40"/>
        <v>439.5628278149826</v>
      </c>
      <c r="Q47" s="33">
        <f t="shared" si="40"/>
        <v>439.5628278149826</v>
      </c>
      <c r="R47" s="33">
        <f t="shared" si="40"/>
        <v>439.5628278149826</v>
      </c>
      <c r="S47" s="33">
        <f t="shared" si="40"/>
        <v>439.5628278149826</v>
      </c>
      <c r="T47" s="33">
        <f t="shared" si="40"/>
        <v>439.5628278149826</v>
      </c>
      <c r="U47" s="33">
        <f t="shared" si="40"/>
        <v>439.5628278149826</v>
      </c>
      <c r="V47" s="33">
        <f t="shared" si="40"/>
        <v>439.5628278149826</v>
      </c>
      <c r="W47" s="33">
        <f t="shared" si="40"/>
        <v>439.5628278149826</v>
      </c>
      <c r="X47" s="33">
        <f t="shared" si="40"/>
        <v>439.5628278149826</v>
      </c>
      <c r="Y47" s="33">
        <f t="shared" si="40"/>
        <v>439.5628278149826</v>
      </c>
      <c r="Z47" s="33">
        <f t="shared" si="40"/>
        <v>439.5628278149826</v>
      </c>
      <c r="AA47" s="33">
        <f t="shared" si="40"/>
        <v>439.5628278149826</v>
      </c>
      <c r="AB47" s="33">
        <f t="shared" si="40"/>
        <v>439.5628278149826</v>
      </c>
      <c r="AC47" s="33">
        <f t="shared" si="40"/>
        <v>439.5628278149826</v>
      </c>
      <c r="AD47" s="33">
        <f t="shared" si="40"/>
        <v>439.5628278149826</v>
      </c>
      <c r="AE47" s="33">
        <f t="shared" si="40"/>
        <v>439.5628278149826</v>
      </c>
      <c r="AF47" s="33">
        <f t="shared" si="40"/>
        <v>439.5628278149826</v>
      </c>
      <c r="AG47" s="33">
        <f t="shared" si="40"/>
        <v>439.5628278149826</v>
      </c>
      <c r="AH47" s="33">
        <f t="shared" si="40"/>
        <v>439.5628278149826</v>
      </c>
      <c r="AI47" s="33">
        <f t="shared" si="40"/>
        <v>439.5628278149826</v>
      </c>
      <c r="AJ47" s="33">
        <f t="shared" si="40"/>
        <v>439.5628278149826</v>
      </c>
      <c r="AK47" s="33">
        <f t="shared" si="40"/>
        <v>439.5628278149826</v>
      </c>
      <c r="AL47" s="33">
        <f t="shared" si="40"/>
        <v>439.5628278149826</v>
      </c>
      <c r="AM47" s="33">
        <f t="shared" si="40"/>
        <v>439.5628278149826</v>
      </c>
      <c r="AN47" s="33">
        <f t="shared" si="40"/>
        <v>439.5628278149826</v>
      </c>
      <c r="AO47" s="33">
        <f t="shared" si="40"/>
        <v>439.5628278149826</v>
      </c>
      <c r="AP47" s="33">
        <f t="shared" si="40"/>
        <v>439.5628278149826</v>
      </c>
      <c r="AQ47" s="33">
        <f t="shared" ref="AQ47:BK47" si="41">SUM(AQ15:AQ46)*1000</f>
        <v>439.5628278149826</v>
      </c>
      <c r="AR47" s="33">
        <f t="shared" si="41"/>
        <v>439.5628278149826</v>
      </c>
      <c r="AS47" s="33">
        <f t="shared" si="41"/>
        <v>439.5628278149826</v>
      </c>
      <c r="AT47" s="33">
        <f t="shared" si="41"/>
        <v>439.5628278149826</v>
      </c>
      <c r="AU47" s="33">
        <f t="shared" si="41"/>
        <v>439.5628278149826</v>
      </c>
      <c r="AV47" s="33">
        <f t="shared" si="41"/>
        <v>439.5628278149826</v>
      </c>
      <c r="AW47" s="33">
        <f t="shared" si="41"/>
        <v>439.5628278149826</v>
      </c>
      <c r="AX47" s="33">
        <f t="shared" si="41"/>
        <v>439.5628278149826</v>
      </c>
      <c r="AY47" s="33">
        <f t="shared" si="41"/>
        <v>439.5628278149826</v>
      </c>
      <c r="AZ47" s="33">
        <f t="shared" si="41"/>
        <v>439.5628278149826</v>
      </c>
      <c r="BA47" s="33">
        <f t="shared" si="41"/>
        <v>439.5628278149826</v>
      </c>
      <c r="BB47" s="33">
        <f t="shared" si="41"/>
        <v>439.5628278149826</v>
      </c>
      <c r="BC47" s="33">
        <f t="shared" si="41"/>
        <v>439.5628278149826</v>
      </c>
      <c r="BD47" s="33">
        <f t="shared" si="41"/>
        <v>439.5628278149826</v>
      </c>
      <c r="BE47" s="33">
        <f t="shared" si="41"/>
        <v>439.5628278149826</v>
      </c>
      <c r="BF47" s="33">
        <f t="shared" si="41"/>
        <v>439.5628278149826</v>
      </c>
      <c r="BG47" s="33">
        <f t="shared" si="41"/>
        <v>439.5628278149826</v>
      </c>
      <c r="BH47" s="33">
        <f t="shared" si="41"/>
        <v>439.5628278149826</v>
      </c>
      <c r="BI47" s="33">
        <f t="shared" si="41"/>
        <v>439.5628278149826</v>
      </c>
      <c r="BJ47" s="33">
        <f t="shared" si="41"/>
        <v>439.5628278149826</v>
      </c>
      <c r="BK47" s="33">
        <f t="shared" si="41"/>
        <v>439.5628278149826</v>
      </c>
    </row>
    <row r="48" spans="1:121" x14ac:dyDescent="0.25">
      <c r="BO48" s="48" t="s">
        <v>167</v>
      </c>
      <c r="BP48" s="53">
        <f>BQ48</f>
        <v>1</v>
      </c>
      <c r="BQ48" s="53">
        <f t="shared" ref="BQ48:CW48" si="42">$G$5+(($G$6-$G$5)/32)*(BQ53-2018)</f>
        <v>1</v>
      </c>
      <c r="BR48" s="53">
        <f t="shared" si="42"/>
        <v>1</v>
      </c>
      <c r="BS48" s="53">
        <f t="shared" si="42"/>
        <v>1</v>
      </c>
      <c r="BT48" s="53">
        <f t="shared" si="42"/>
        <v>1</v>
      </c>
      <c r="BU48" s="53">
        <f t="shared" si="42"/>
        <v>1</v>
      </c>
      <c r="BV48" s="53">
        <f t="shared" si="42"/>
        <v>1</v>
      </c>
      <c r="BW48" s="53">
        <f t="shared" si="42"/>
        <v>1</v>
      </c>
      <c r="BX48" s="53">
        <f t="shared" si="42"/>
        <v>1</v>
      </c>
      <c r="BY48" s="53">
        <f t="shared" si="42"/>
        <v>1</v>
      </c>
      <c r="BZ48" s="53">
        <f t="shared" si="42"/>
        <v>1</v>
      </c>
      <c r="CA48" s="53">
        <f t="shared" si="42"/>
        <v>1</v>
      </c>
      <c r="CB48" s="53">
        <f t="shared" si="42"/>
        <v>1</v>
      </c>
      <c r="CC48" s="53">
        <f t="shared" si="42"/>
        <v>1</v>
      </c>
      <c r="CD48" s="53">
        <f t="shared" si="42"/>
        <v>1</v>
      </c>
      <c r="CE48" s="53">
        <f t="shared" si="42"/>
        <v>1</v>
      </c>
      <c r="CF48" s="53">
        <f t="shared" si="42"/>
        <v>1</v>
      </c>
      <c r="CG48" s="53">
        <f t="shared" si="42"/>
        <v>1</v>
      </c>
      <c r="CH48" s="53">
        <f t="shared" si="42"/>
        <v>1</v>
      </c>
      <c r="CI48" s="53">
        <f t="shared" si="42"/>
        <v>1</v>
      </c>
      <c r="CJ48" s="53">
        <f t="shared" si="42"/>
        <v>1</v>
      </c>
      <c r="CK48" s="53">
        <f t="shared" si="42"/>
        <v>1</v>
      </c>
      <c r="CL48" s="53">
        <f t="shared" si="42"/>
        <v>1</v>
      </c>
      <c r="CM48" s="53">
        <f t="shared" si="42"/>
        <v>1</v>
      </c>
      <c r="CN48" s="53">
        <f t="shared" si="42"/>
        <v>1</v>
      </c>
      <c r="CO48" s="53">
        <f t="shared" si="42"/>
        <v>1</v>
      </c>
      <c r="CP48" s="53">
        <f t="shared" si="42"/>
        <v>1</v>
      </c>
      <c r="CQ48" s="53">
        <f t="shared" si="42"/>
        <v>1</v>
      </c>
      <c r="CR48" s="53">
        <f t="shared" si="42"/>
        <v>1</v>
      </c>
      <c r="CS48" s="53">
        <f t="shared" si="42"/>
        <v>1</v>
      </c>
      <c r="CT48" s="53">
        <f t="shared" si="42"/>
        <v>1</v>
      </c>
      <c r="CU48" s="53">
        <f t="shared" si="42"/>
        <v>1</v>
      </c>
      <c r="CV48" s="53">
        <f t="shared" si="42"/>
        <v>1</v>
      </c>
      <c r="CW48" s="53">
        <f t="shared" si="42"/>
        <v>1</v>
      </c>
      <c r="CX48" s="53">
        <f t="shared" ref="CX48:DQ48" si="43">CW48</f>
        <v>1</v>
      </c>
      <c r="CY48" s="53">
        <f t="shared" si="43"/>
        <v>1</v>
      </c>
      <c r="CZ48" s="53">
        <f t="shared" si="43"/>
        <v>1</v>
      </c>
      <c r="DA48" s="53">
        <f t="shared" si="43"/>
        <v>1</v>
      </c>
      <c r="DB48" s="53">
        <f t="shared" si="43"/>
        <v>1</v>
      </c>
      <c r="DC48" s="53">
        <f t="shared" si="43"/>
        <v>1</v>
      </c>
      <c r="DD48" s="53">
        <f t="shared" si="43"/>
        <v>1</v>
      </c>
      <c r="DE48" s="53">
        <f t="shared" si="43"/>
        <v>1</v>
      </c>
      <c r="DF48" s="53">
        <f t="shared" si="43"/>
        <v>1</v>
      </c>
      <c r="DG48" s="53">
        <f t="shared" si="43"/>
        <v>1</v>
      </c>
      <c r="DH48" s="53">
        <f t="shared" si="43"/>
        <v>1</v>
      </c>
      <c r="DI48" s="53">
        <f t="shared" si="43"/>
        <v>1</v>
      </c>
      <c r="DJ48" s="53">
        <f t="shared" si="43"/>
        <v>1</v>
      </c>
      <c r="DK48" s="53">
        <f t="shared" si="43"/>
        <v>1</v>
      </c>
      <c r="DL48" s="53">
        <f t="shared" si="43"/>
        <v>1</v>
      </c>
      <c r="DM48" s="53">
        <f t="shared" si="43"/>
        <v>1</v>
      </c>
      <c r="DN48" s="53">
        <f t="shared" si="43"/>
        <v>1</v>
      </c>
      <c r="DO48" s="53">
        <f t="shared" si="43"/>
        <v>1</v>
      </c>
      <c r="DP48" s="53">
        <f t="shared" si="43"/>
        <v>1</v>
      </c>
      <c r="DQ48" s="53">
        <f t="shared" si="43"/>
        <v>1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12_NZ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12_NZ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12_NZ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12_NZ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12_NZ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12_NZ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12_NZ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12_NZ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12_NZ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12_NZ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12_NZ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12_NZ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12_NZ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12_NZ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12_NZ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12_NZ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12_NZ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12_NZ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12_NZ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12_NZ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12_NZ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12_NZ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12_NZ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12_NZ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12_NZ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12_NZ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12_NZ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12_NZ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12_NZ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12_NZ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12_NZ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12_NZ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12_NZ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12.570783263999999</v>
      </c>
      <c r="BL70" t="str">
        <f t="shared" si="50"/>
        <v>12_NZ</v>
      </c>
      <c r="BM70" t="str">
        <f t="shared" si="51"/>
        <v>d_nonenergy_7_x_other_petrol_prod</v>
      </c>
      <c r="BP70">
        <f t="shared" ref="BP70:CW70" si="84">BP$49*BP31</f>
        <v>13.896784692000001</v>
      </c>
      <c r="BQ70">
        <f t="shared" si="84"/>
        <v>12.570783263999999</v>
      </c>
      <c r="BR70">
        <f t="shared" si="84"/>
        <v>12.573129380104604</v>
      </c>
      <c r="BS70">
        <f t="shared" si="84"/>
        <v>11.480767653449165</v>
      </c>
      <c r="BT70">
        <f t="shared" si="84"/>
        <v>11.655422379918381</v>
      </c>
      <c r="BU70">
        <f t="shared" si="84"/>
        <v>11.830443591954172</v>
      </c>
      <c r="BV70">
        <f t="shared" si="84"/>
        <v>12.005375858964772</v>
      </c>
      <c r="BW70">
        <f t="shared" si="84"/>
        <v>12.17975193722263</v>
      </c>
      <c r="BX70">
        <f t="shared" si="84"/>
        <v>12.35492622512257</v>
      </c>
      <c r="BY70">
        <f t="shared" si="84"/>
        <v>12.529520734271554</v>
      </c>
      <c r="BZ70">
        <f t="shared" si="84"/>
        <v>12.704443689581158</v>
      </c>
      <c r="CA70">
        <f t="shared" si="84"/>
        <v>9.5411861556052298</v>
      </c>
      <c r="CB70">
        <f t="shared" si="84"/>
        <v>9.298186422970959</v>
      </c>
      <c r="CC70">
        <f t="shared" si="84"/>
        <v>9.0548254577142089</v>
      </c>
      <c r="CD70">
        <f t="shared" si="84"/>
        <v>8.8101357744242019</v>
      </c>
      <c r="CE70">
        <f t="shared" si="84"/>
        <v>8.5647931831588267</v>
      </c>
      <c r="CF70">
        <f t="shared" si="84"/>
        <v>5.7587662200402185</v>
      </c>
      <c r="CG70">
        <f t="shared" si="84"/>
        <v>5.5086134372893403</v>
      </c>
      <c r="CH70">
        <f t="shared" si="84"/>
        <v>5.2578966519011239</v>
      </c>
      <c r="CI70">
        <f t="shared" si="84"/>
        <v>5.0062734628698191</v>
      </c>
      <c r="CJ70">
        <f t="shared" si="84"/>
        <v>4.7539688175112262</v>
      </c>
      <c r="CK70">
        <f t="shared" si="84"/>
        <v>2.5720082514561784</v>
      </c>
      <c r="CL70">
        <f t="shared" si="84"/>
        <v>2.31686526770067</v>
      </c>
      <c r="CM70">
        <f t="shared" si="84"/>
        <v>2.0611879847178312</v>
      </c>
      <c r="CN70">
        <f t="shared" si="84"/>
        <v>1.8050060063738544</v>
      </c>
      <c r="CO70">
        <f t="shared" si="84"/>
        <v>1.5483484873289024</v>
      </c>
      <c r="CP70">
        <f t="shared" si="84"/>
        <v>1.2912874411039665</v>
      </c>
      <c r="CQ70">
        <f t="shared" si="84"/>
        <v>1.0337558868588022</v>
      </c>
      <c r="CR70">
        <f t="shared" si="84"/>
        <v>1.0344796075419675</v>
      </c>
      <c r="CS70">
        <f t="shared" si="84"/>
        <v>1.0352011299221762</v>
      </c>
      <c r="CT70">
        <f t="shared" si="84"/>
        <v>1.0359204688320112</v>
      </c>
      <c r="CU70">
        <f t="shared" si="84"/>
        <v>1.0365694300749755</v>
      </c>
      <c r="CV70">
        <f t="shared" si="84"/>
        <v>1.0372166267223522</v>
      </c>
      <c r="CW70">
        <f t="shared" si="84"/>
        <v>1.0377942103783784</v>
      </c>
      <c r="CX70">
        <f t="shared" ref="CX70:DQ70" si="85">CX$49*CX31</f>
        <v>1.0377942103783784</v>
      </c>
      <c r="CY70">
        <f t="shared" si="85"/>
        <v>1.0377942103783784</v>
      </c>
      <c r="CZ70">
        <f t="shared" si="85"/>
        <v>1.0377942103783784</v>
      </c>
      <c r="DA70">
        <f t="shared" si="85"/>
        <v>1.0377942103783784</v>
      </c>
      <c r="DB70">
        <f t="shared" si="85"/>
        <v>1.0377942103783784</v>
      </c>
      <c r="DC70">
        <f t="shared" si="85"/>
        <v>1.0377942103783784</v>
      </c>
      <c r="DD70">
        <f t="shared" si="85"/>
        <v>1.0377942103783784</v>
      </c>
      <c r="DE70">
        <f t="shared" si="85"/>
        <v>1.0377942103783784</v>
      </c>
      <c r="DF70">
        <f t="shared" si="85"/>
        <v>1.0377942103783784</v>
      </c>
      <c r="DG70">
        <f t="shared" si="85"/>
        <v>1.0377942103783784</v>
      </c>
      <c r="DH70">
        <f t="shared" si="85"/>
        <v>1.0377942103783784</v>
      </c>
      <c r="DI70">
        <f t="shared" si="85"/>
        <v>1.0377942103783784</v>
      </c>
      <c r="DJ70">
        <f t="shared" si="85"/>
        <v>1.0377942103783784</v>
      </c>
      <c r="DK70">
        <f t="shared" si="85"/>
        <v>1.0377942103783784</v>
      </c>
      <c r="DL70">
        <f t="shared" si="85"/>
        <v>1.0377942103783784</v>
      </c>
      <c r="DM70">
        <f t="shared" si="85"/>
        <v>1.0377942103783784</v>
      </c>
      <c r="DN70">
        <f t="shared" si="85"/>
        <v>1.0377942103783784</v>
      </c>
      <c r="DO70">
        <f t="shared" si="85"/>
        <v>1.0377942103783784</v>
      </c>
      <c r="DP70">
        <f t="shared" si="85"/>
        <v>1.0377942103783784</v>
      </c>
      <c r="DQ70">
        <f t="shared" si="85"/>
        <v>1.0377942103783784</v>
      </c>
    </row>
    <row r="71" spans="1:121" x14ac:dyDescent="0.25">
      <c r="A71" t="str">
        <f t="shared" si="48"/>
        <v>12_NZ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42.669939672000012</v>
      </c>
      <c r="BL71" t="str">
        <f t="shared" si="50"/>
        <v>12_NZ</v>
      </c>
      <c r="BM71" t="str">
        <f t="shared" si="51"/>
        <v>d_nonenergy_8_1_natural_gas</v>
      </c>
      <c r="BP71">
        <f t="shared" ref="BP71:CW71" si="86">BP$49*BP32</f>
        <v>47.98407744</v>
      </c>
      <c r="BQ71">
        <f t="shared" si="86"/>
        <v>42.669939672000012</v>
      </c>
      <c r="BR71">
        <f t="shared" si="86"/>
        <v>42.677903267469333</v>
      </c>
      <c r="BS71">
        <f t="shared" si="86"/>
        <v>38.970019041203713</v>
      </c>
      <c r="BT71">
        <f t="shared" si="86"/>
        <v>39.562862500943687</v>
      </c>
      <c r="BU71">
        <f t="shared" si="86"/>
        <v>40.156949949756424</v>
      </c>
      <c r="BV71">
        <f t="shared" si="86"/>
        <v>40.750735485889628</v>
      </c>
      <c r="BW71">
        <f t="shared" si="86"/>
        <v>41.342633109390221</v>
      </c>
      <c r="BX71">
        <f t="shared" si="86"/>
        <v>41.937240154933832</v>
      </c>
      <c r="BY71">
        <f t="shared" si="86"/>
        <v>42.529879214568602</v>
      </c>
      <c r="BZ71">
        <f t="shared" si="86"/>
        <v>43.123633143306193</v>
      </c>
      <c r="CA71">
        <f t="shared" si="86"/>
        <v>32.386354064738804</v>
      </c>
      <c r="CB71">
        <f t="shared" si="86"/>
        <v>31.561522094124015</v>
      </c>
      <c r="CC71">
        <f t="shared" si="86"/>
        <v>30.735463964893256</v>
      </c>
      <c r="CD71">
        <f t="shared" si="86"/>
        <v>29.904895669738099</v>
      </c>
      <c r="CE71">
        <f t="shared" si="86"/>
        <v>29.0721111607373</v>
      </c>
      <c r="CF71">
        <f t="shared" si="86"/>
        <v>19.54740623823929</v>
      </c>
      <c r="CG71">
        <f t="shared" si="86"/>
        <v>18.69829414040121</v>
      </c>
      <c r="CH71">
        <f t="shared" si="86"/>
        <v>17.847267606683939</v>
      </c>
      <c r="CI71">
        <f t="shared" si="86"/>
        <v>16.993164400021413</v>
      </c>
      <c r="CJ71">
        <f t="shared" si="86"/>
        <v>16.136748075730189</v>
      </c>
      <c r="CK71">
        <f t="shared" si="86"/>
        <v>8.7303578958213564</v>
      </c>
      <c r="CL71">
        <f t="shared" si="86"/>
        <v>7.8643071895173637</v>
      </c>
      <c r="CM71">
        <f t="shared" si="86"/>
        <v>6.9964428718163552</v>
      </c>
      <c r="CN71">
        <f t="shared" si="86"/>
        <v>6.126865429311569</v>
      </c>
      <c r="CO71">
        <f t="shared" si="86"/>
        <v>5.255673823822975</v>
      </c>
      <c r="CP71">
        <f t="shared" si="86"/>
        <v>4.3831124961727381</v>
      </c>
      <c r="CQ71">
        <f t="shared" si="86"/>
        <v>3.5089540883392929</v>
      </c>
      <c r="CR71">
        <f t="shared" si="86"/>
        <v>3.5114106669980374</v>
      </c>
      <c r="CS71">
        <f t="shared" si="86"/>
        <v>3.5138597837944165</v>
      </c>
      <c r="CT71">
        <f t="shared" si="86"/>
        <v>3.5163014890757633</v>
      </c>
      <c r="CU71">
        <f t="shared" si="86"/>
        <v>3.5185043062356183</v>
      </c>
      <c r="CV71">
        <f t="shared" si="86"/>
        <v>3.5207011336981173</v>
      </c>
      <c r="CW71">
        <f t="shared" si="86"/>
        <v>3.5226616686338166</v>
      </c>
      <c r="CX71">
        <f t="shared" ref="CX71:DQ71" si="87">CX$49*CX32</f>
        <v>3.5226616686338166</v>
      </c>
      <c r="CY71">
        <f t="shared" si="87"/>
        <v>3.5226616686338166</v>
      </c>
      <c r="CZ71">
        <f t="shared" si="87"/>
        <v>3.5226616686338166</v>
      </c>
      <c r="DA71">
        <f t="shared" si="87"/>
        <v>3.5226616686338166</v>
      </c>
      <c r="DB71">
        <f t="shared" si="87"/>
        <v>3.5226616686338166</v>
      </c>
      <c r="DC71">
        <f t="shared" si="87"/>
        <v>3.5226616686338166</v>
      </c>
      <c r="DD71">
        <f t="shared" si="87"/>
        <v>3.5226616686338166</v>
      </c>
      <c r="DE71">
        <f t="shared" si="87"/>
        <v>3.5226616686338166</v>
      </c>
      <c r="DF71">
        <f t="shared" si="87"/>
        <v>3.5226616686338166</v>
      </c>
      <c r="DG71">
        <f t="shared" si="87"/>
        <v>3.5226616686338166</v>
      </c>
      <c r="DH71">
        <f t="shared" si="87"/>
        <v>3.5226616686338166</v>
      </c>
      <c r="DI71">
        <f t="shared" si="87"/>
        <v>3.5226616686338166</v>
      </c>
      <c r="DJ71">
        <f t="shared" si="87"/>
        <v>3.5226616686338166</v>
      </c>
      <c r="DK71">
        <f t="shared" si="87"/>
        <v>3.5226616686338166</v>
      </c>
      <c r="DL71">
        <f t="shared" si="87"/>
        <v>3.5226616686338166</v>
      </c>
      <c r="DM71">
        <f t="shared" si="87"/>
        <v>3.5226616686338166</v>
      </c>
      <c r="DN71">
        <f t="shared" si="87"/>
        <v>3.5226616686338166</v>
      </c>
      <c r="DO71">
        <f t="shared" si="87"/>
        <v>3.5226616686338166</v>
      </c>
      <c r="DP71">
        <f t="shared" si="87"/>
        <v>3.5226616686338166</v>
      </c>
      <c r="DQ71">
        <f t="shared" si="87"/>
        <v>3.5226616686338166</v>
      </c>
    </row>
    <row r="72" spans="1:121" x14ac:dyDescent="0.25">
      <c r="A72" t="str">
        <f t="shared" si="48"/>
        <v>12_NZ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12_NZ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12_NZ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12_NZ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12_NZ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12_NZ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12_NZ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12_NZ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12_NZ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12_NZ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12_NZ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12_NZ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12_NZ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12_NZ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12_NZ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12_NZ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12_NZ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12_NZ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12_NZ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12_NZ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12_NZ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12_NZ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12_NZ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12_NZ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12_NZ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12_NZ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12_NZ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12_NZ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12_NZ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12_NZ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12_NZ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12_NZ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12_NZ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12_NZ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12_NZ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12_NZ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12_NZ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12_NZ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12_NZ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12_NZ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12_NZ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12_NZ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12_NZ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12_NZ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12_NZ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12_NZ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12_NZ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12_NZ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12_NZ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12_NZ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12_NZ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12_NZ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12_NZ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12_NZ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12_NZ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12_NZ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12_NZ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12_NZ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12_NZ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12_NZ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12_NZ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12_NZ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12_NZ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12_NZ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12_NZ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12_NZ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12_NZ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12_NZ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12_NZ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12_NZ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12_NZ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12_NZ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12_NZ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12_NZ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12_NZ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12_NZ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12_NZ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12_NZ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12_NZ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12_NZ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12_NZ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12_NZ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12_NZ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12_NZ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12_NZ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12_NZ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12_NZ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12_NZ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12_NZ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12_NZ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12_NZ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12_NZ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topLeftCell="A12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13_PNG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13_PNG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13_PNG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13_PNG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13_PNG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13_PNG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13_PNG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13_PNG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13_PNG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13_PNG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13_PNG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13_PNG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13_PNG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13_PNG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13_PNG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13_PNG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ref="L31:AQ35" si="26">K31*(1-$G$4)</f>
        <v>0</v>
      </c>
      <c r="M31" s="33">
        <f t="shared" si="26"/>
        <v>0</v>
      </c>
      <c r="N31" s="33">
        <f t="shared" si="26"/>
        <v>0</v>
      </c>
      <c r="O31" s="33">
        <f t="shared" si="26"/>
        <v>0</v>
      </c>
      <c r="P31" s="33">
        <f t="shared" si="26"/>
        <v>0</v>
      </c>
      <c r="Q31" s="33">
        <f t="shared" si="26"/>
        <v>0</v>
      </c>
      <c r="R31" s="33">
        <f t="shared" si="26"/>
        <v>0</v>
      </c>
      <c r="S31" s="33">
        <f t="shared" si="26"/>
        <v>0</v>
      </c>
      <c r="T31" s="33">
        <f t="shared" si="26"/>
        <v>0</v>
      </c>
      <c r="U31" s="33">
        <f t="shared" si="26"/>
        <v>0</v>
      </c>
      <c r="V31" s="33">
        <f t="shared" si="26"/>
        <v>0</v>
      </c>
      <c r="W31" s="33">
        <f t="shared" si="26"/>
        <v>0</v>
      </c>
      <c r="X31" s="33">
        <f t="shared" si="26"/>
        <v>0</v>
      </c>
      <c r="Y31" s="33">
        <f t="shared" si="26"/>
        <v>0</v>
      </c>
      <c r="Z31" s="33">
        <f t="shared" si="26"/>
        <v>0</v>
      </c>
      <c r="AA31" s="33">
        <f t="shared" si="26"/>
        <v>0</v>
      </c>
      <c r="AB31" s="33">
        <f t="shared" si="26"/>
        <v>0</v>
      </c>
      <c r="AC31" s="33">
        <f t="shared" si="26"/>
        <v>0</v>
      </c>
      <c r="AD31" s="33">
        <f t="shared" si="26"/>
        <v>0</v>
      </c>
      <c r="AE31" s="33">
        <f t="shared" si="26"/>
        <v>0</v>
      </c>
      <c r="AF31" s="33">
        <f t="shared" si="26"/>
        <v>0</v>
      </c>
      <c r="AG31" s="33">
        <f t="shared" si="26"/>
        <v>0</v>
      </c>
      <c r="AH31" s="33">
        <f t="shared" si="26"/>
        <v>0</v>
      </c>
      <c r="AI31" s="33">
        <f t="shared" si="26"/>
        <v>0</v>
      </c>
      <c r="AJ31" s="33">
        <f t="shared" si="26"/>
        <v>0</v>
      </c>
      <c r="AK31" s="33">
        <f t="shared" si="26"/>
        <v>0</v>
      </c>
      <c r="AL31" s="33">
        <f t="shared" si="26"/>
        <v>0</v>
      </c>
      <c r="AM31" s="33">
        <f t="shared" si="26"/>
        <v>0</v>
      </c>
      <c r="AN31" s="33">
        <f t="shared" si="26"/>
        <v>0</v>
      </c>
      <c r="AO31" s="33">
        <f t="shared" si="26"/>
        <v>0</v>
      </c>
      <c r="AP31" s="33">
        <f t="shared" si="26"/>
        <v>0</v>
      </c>
      <c r="AQ31" s="33">
        <f t="shared" si="26"/>
        <v>0</v>
      </c>
      <c r="AR31" s="33">
        <f t="shared" ref="AR31:BK31" si="27">AQ31*(1-$G$4)</f>
        <v>0</v>
      </c>
      <c r="AS31" s="33">
        <f t="shared" si="27"/>
        <v>0</v>
      </c>
      <c r="AT31" s="33">
        <f t="shared" si="27"/>
        <v>0</v>
      </c>
      <c r="AU31" s="33">
        <f t="shared" si="27"/>
        <v>0</v>
      </c>
      <c r="AV31" s="33">
        <f t="shared" si="27"/>
        <v>0</v>
      </c>
      <c r="AW31" s="33">
        <f t="shared" si="27"/>
        <v>0</v>
      </c>
      <c r="AX31" s="33">
        <f t="shared" si="27"/>
        <v>0</v>
      </c>
      <c r="AY31" s="33">
        <f t="shared" si="27"/>
        <v>0</v>
      </c>
      <c r="AZ31" s="33">
        <f t="shared" si="27"/>
        <v>0</v>
      </c>
      <c r="BA31" s="33">
        <f t="shared" si="27"/>
        <v>0</v>
      </c>
      <c r="BB31" s="33">
        <f t="shared" si="27"/>
        <v>0</v>
      </c>
      <c r="BC31" s="33">
        <f t="shared" si="27"/>
        <v>0</v>
      </c>
      <c r="BD31" s="33">
        <f t="shared" si="27"/>
        <v>0</v>
      </c>
      <c r="BE31" s="33">
        <f t="shared" si="27"/>
        <v>0</v>
      </c>
      <c r="BF31" s="33">
        <f t="shared" si="27"/>
        <v>0</v>
      </c>
      <c r="BG31" s="33">
        <f t="shared" si="27"/>
        <v>0</v>
      </c>
      <c r="BH31" s="33">
        <f t="shared" si="27"/>
        <v>0</v>
      </c>
      <c r="BI31" s="33">
        <f t="shared" si="27"/>
        <v>0</v>
      </c>
      <c r="BJ31" s="33">
        <f t="shared" si="27"/>
        <v>0</v>
      </c>
      <c r="BK31" s="33">
        <f t="shared" si="27"/>
        <v>0</v>
      </c>
      <c r="BL31" t="str">
        <f t="shared" si="6"/>
        <v>13_PNG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13_PNG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13_PNG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13_PNG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13_PNG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13_PNG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13_PNG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13_PNG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13_PNG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13_PNG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13_PNG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13_PNG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13_PNG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13_PNG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13_PNG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13_PNG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0">SUM(K15:K46)*1000</f>
        <v>0</v>
      </c>
      <c r="L47" s="33">
        <f t="shared" si="40"/>
        <v>0</v>
      </c>
      <c r="M47" s="33">
        <f t="shared" si="40"/>
        <v>0</v>
      </c>
      <c r="N47" s="33">
        <f t="shared" si="40"/>
        <v>0</v>
      </c>
      <c r="O47" s="33">
        <f t="shared" si="40"/>
        <v>0</v>
      </c>
      <c r="P47" s="33">
        <f t="shared" si="40"/>
        <v>0</v>
      </c>
      <c r="Q47" s="33">
        <f t="shared" si="40"/>
        <v>0</v>
      </c>
      <c r="R47" s="33">
        <f t="shared" si="40"/>
        <v>0</v>
      </c>
      <c r="S47" s="33">
        <f t="shared" si="40"/>
        <v>0</v>
      </c>
      <c r="T47" s="33">
        <f t="shared" si="40"/>
        <v>0</v>
      </c>
      <c r="U47" s="33">
        <f t="shared" si="40"/>
        <v>0</v>
      </c>
      <c r="V47" s="33">
        <f t="shared" si="40"/>
        <v>0</v>
      </c>
      <c r="W47" s="33">
        <f t="shared" si="40"/>
        <v>0</v>
      </c>
      <c r="X47" s="33">
        <f t="shared" si="40"/>
        <v>0</v>
      </c>
      <c r="Y47" s="33">
        <f t="shared" si="40"/>
        <v>0</v>
      </c>
      <c r="Z47" s="33">
        <f t="shared" si="40"/>
        <v>0</v>
      </c>
      <c r="AA47" s="33">
        <f t="shared" si="40"/>
        <v>0</v>
      </c>
      <c r="AB47" s="33">
        <f t="shared" si="40"/>
        <v>0</v>
      </c>
      <c r="AC47" s="33">
        <f t="shared" si="40"/>
        <v>0</v>
      </c>
      <c r="AD47" s="33">
        <f t="shared" si="40"/>
        <v>0</v>
      </c>
      <c r="AE47" s="33">
        <f t="shared" si="40"/>
        <v>0</v>
      </c>
      <c r="AF47" s="33">
        <f t="shared" si="40"/>
        <v>0</v>
      </c>
      <c r="AG47" s="33">
        <f t="shared" si="40"/>
        <v>0</v>
      </c>
      <c r="AH47" s="33">
        <f t="shared" si="40"/>
        <v>0</v>
      </c>
      <c r="AI47" s="33">
        <f t="shared" si="40"/>
        <v>0</v>
      </c>
      <c r="AJ47" s="33">
        <f t="shared" si="40"/>
        <v>0</v>
      </c>
      <c r="AK47" s="33">
        <f t="shared" si="40"/>
        <v>0</v>
      </c>
      <c r="AL47" s="33">
        <f t="shared" si="40"/>
        <v>0</v>
      </c>
      <c r="AM47" s="33">
        <f t="shared" si="40"/>
        <v>0</v>
      </c>
      <c r="AN47" s="33">
        <f t="shared" si="40"/>
        <v>0</v>
      </c>
      <c r="AO47" s="33">
        <f t="shared" si="40"/>
        <v>0</v>
      </c>
      <c r="AP47" s="33">
        <f t="shared" si="40"/>
        <v>0</v>
      </c>
      <c r="AQ47" s="33">
        <f t="shared" ref="AQ47:BK47" si="41">SUM(AQ15:AQ46)*1000</f>
        <v>0</v>
      </c>
      <c r="AR47" s="33">
        <f t="shared" si="41"/>
        <v>0</v>
      </c>
      <c r="AS47" s="33">
        <f t="shared" si="41"/>
        <v>0</v>
      </c>
      <c r="AT47" s="33">
        <f t="shared" si="41"/>
        <v>0</v>
      </c>
      <c r="AU47" s="33">
        <f t="shared" si="41"/>
        <v>0</v>
      </c>
      <c r="AV47" s="33">
        <f t="shared" si="41"/>
        <v>0</v>
      </c>
      <c r="AW47" s="33">
        <f t="shared" si="41"/>
        <v>0</v>
      </c>
      <c r="AX47" s="33">
        <f t="shared" si="41"/>
        <v>0</v>
      </c>
      <c r="AY47" s="33">
        <f t="shared" si="41"/>
        <v>0</v>
      </c>
      <c r="AZ47" s="33">
        <f t="shared" si="41"/>
        <v>0</v>
      </c>
      <c r="BA47" s="33">
        <f t="shared" si="41"/>
        <v>0</v>
      </c>
      <c r="BB47" s="33">
        <f t="shared" si="41"/>
        <v>0</v>
      </c>
      <c r="BC47" s="33">
        <f t="shared" si="41"/>
        <v>0</v>
      </c>
      <c r="BD47" s="33">
        <f t="shared" si="41"/>
        <v>0</v>
      </c>
      <c r="BE47" s="33">
        <f t="shared" si="41"/>
        <v>0</v>
      </c>
      <c r="BF47" s="33">
        <f t="shared" si="41"/>
        <v>0</v>
      </c>
      <c r="BG47" s="33">
        <f t="shared" si="41"/>
        <v>0</v>
      </c>
      <c r="BH47" s="33">
        <f t="shared" si="41"/>
        <v>0</v>
      </c>
      <c r="BI47" s="33">
        <f t="shared" si="41"/>
        <v>0</v>
      </c>
      <c r="BJ47" s="33">
        <f t="shared" si="41"/>
        <v>0</v>
      </c>
      <c r="BK47" s="33">
        <f t="shared" si="41"/>
        <v>0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13_PNG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13_PNG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13_PNG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13_PNG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13_PNG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13_PNG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13_PNG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13_PNG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13_PNG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13_PNG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13_PNG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13_PNG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13_PNG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13_PNG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13_PNG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13_PNG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13_PNG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13_PNG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13_PNG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13_PNG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13_PNG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13_PNG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13_PNG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13_PNG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13_PNG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13_PNG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13_PNG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13_PNG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13_PNG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13_PNG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13_PNG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13_PNG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13_PNG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</v>
      </c>
      <c r="BL70" t="str">
        <f t="shared" si="50"/>
        <v>13_PNG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</v>
      </c>
      <c r="BR70">
        <f t="shared" si="84"/>
        <v>0</v>
      </c>
      <c r="BS70">
        <f t="shared" si="84"/>
        <v>0</v>
      </c>
      <c r="BT70">
        <f t="shared" si="84"/>
        <v>0</v>
      </c>
      <c r="BU70">
        <f t="shared" si="84"/>
        <v>0</v>
      </c>
      <c r="BV70">
        <f t="shared" si="84"/>
        <v>0</v>
      </c>
      <c r="BW70">
        <f t="shared" si="84"/>
        <v>0</v>
      </c>
      <c r="BX70">
        <f t="shared" si="84"/>
        <v>0</v>
      </c>
      <c r="BY70">
        <f t="shared" si="84"/>
        <v>0</v>
      </c>
      <c r="BZ70">
        <f t="shared" si="84"/>
        <v>0</v>
      </c>
      <c r="CA70">
        <f t="shared" si="84"/>
        <v>0</v>
      </c>
      <c r="CB70">
        <f t="shared" si="84"/>
        <v>0</v>
      </c>
      <c r="CC70">
        <f t="shared" si="84"/>
        <v>0</v>
      </c>
      <c r="CD70">
        <f t="shared" si="84"/>
        <v>0</v>
      </c>
      <c r="CE70">
        <f t="shared" si="84"/>
        <v>0</v>
      </c>
      <c r="CF70">
        <f t="shared" si="84"/>
        <v>0</v>
      </c>
      <c r="CG70">
        <f t="shared" si="84"/>
        <v>0</v>
      </c>
      <c r="CH70">
        <f t="shared" si="84"/>
        <v>0</v>
      </c>
      <c r="CI70">
        <f t="shared" si="84"/>
        <v>0</v>
      </c>
      <c r="CJ70">
        <f t="shared" si="84"/>
        <v>0</v>
      </c>
      <c r="CK70">
        <f t="shared" si="84"/>
        <v>0</v>
      </c>
      <c r="CL70">
        <f t="shared" si="84"/>
        <v>0</v>
      </c>
      <c r="CM70">
        <f t="shared" si="84"/>
        <v>0</v>
      </c>
      <c r="CN70">
        <f t="shared" si="84"/>
        <v>0</v>
      </c>
      <c r="CO70">
        <f t="shared" si="84"/>
        <v>0</v>
      </c>
      <c r="CP70">
        <f t="shared" si="84"/>
        <v>0</v>
      </c>
      <c r="CQ70">
        <f t="shared" si="84"/>
        <v>0</v>
      </c>
      <c r="CR70">
        <f t="shared" si="84"/>
        <v>0</v>
      </c>
      <c r="CS70">
        <f t="shared" si="84"/>
        <v>0</v>
      </c>
      <c r="CT70">
        <f t="shared" si="84"/>
        <v>0</v>
      </c>
      <c r="CU70">
        <f t="shared" si="84"/>
        <v>0</v>
      </c>
      <c r="CV70">
        <f t="shared" si="84"/>
        <v>0</v>
      </c>
      <c r="CW70">
        <f t="shared" si="84"/>
        <v>0</v>
      </c>
      <c r="CX70">
        <f t="shared" ref="CX70:DQ70" si="85">CX$49*CX31</f>
        <v>0</v>
      </c>
      <c r="CY70">
        <f t="shared" si="85"/>
        <v>0</v>
      </c>
      <c r="CZ70">
        <f t="shared" si="85"/>
        <v>0</v>
      </c>
      <c r="DA70">
        <f t="shared" si="85"/>
        <v>0</v>
      </c>
      <c r="DB70">
        <f t="shared" si="85"/>
        <v>0</v>
      </c>
      <c r="DC70">
        <f t="shared" si="85"/>
        <v>0</v>
      </c>
      <c r="DD70">
        <f t="shared" si="85"/>
        <v>0</v>
      </c>
      <c r="DE70">
        <f t="shared" si="85"/>
        <v>0</v>
      </c>
      <c r="DF70">
        <f t="shared" si="85"/>
        <v>0</v>
      </c>
      <c r="DG70">
        <f t="shared" si="85"/>
        <v>0</v>
      </c>
      <c r="DH70">
        <f t="shared" si="85"/>
        <v>0</v>
      </c>
      <c r="DI70">
        <f t="shared" si="85"/>
        <v>0</v>
      </c>
      <c r="DJ70">
        <f t="shared" si="85"/>
        <v>0</v>
      </c>
      <c r="DK70">
        <f t="shared" si="85"/>
        <v>0</v>
      </c>
      <c r="DL70">
        <f t="shared" si="85"/>
        <v>0</v>
      </c>
      <c r="DM70">
        <f t="shared" si="85"/>
        <v>0</v>
      </c>
      <c r="DN70">
        <f t="shared" si="85"/>
        <v>0</v>
      </c>
      <c r="DO70">
        <f t="shared" si="85"/>
        <v>0</v>
      </c>
      <c r="DP70">
        <f t="shared" si="85"/>
        <v>0</v>
      </c>
      <c r="DQ70">
        <f t="shared" si="85"/>
        <v>0</v>
      </c>
    </row>
    <row r="71" spans="1:121" x14ac:dyDescent="0.25">
      <c r="A71" t="str">
        <f t="shared" si="48"/>
        <v>13_PNG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13_PNG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13_PNG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13_PNG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13_PNG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13_PNG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13_PNG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13_PNG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13_PNG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13_PNG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13_PNG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13_PNG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13_PNG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13_PNG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13_PNG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13_PNG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13_PNG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13_PNG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13_PNG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13_PNG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13_PNG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13_PNG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13_PNG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13_PNG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13_PNG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13_PNG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13_PNG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13_PNG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13_PNG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13_PNG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13_PNG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13_PNG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13_PNG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13_PNG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13_PNG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13_PNG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13_PNG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13_PNG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13_PNG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13_PNG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13_PNG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13_PNG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13_PNG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13_PNG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13_PNG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13_PNG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13_PNG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13_PNG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13_PNG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13_PNG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13_PNG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13_PNG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13_PNG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13_PNG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13_PNG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13_PNG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13_PNG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13_PNG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13_PNG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13_PNG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13_PNG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13_PNG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13_PNG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13_PNG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13_PNG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13_PNG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13_PNG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13_PNG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13_PNG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13_PNG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13_PNG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13_PNG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13_PNG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13_PNG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13_PNG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13_PNG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13_PNG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13_PNG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13_PNG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13_PNG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13_PNG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13_PNG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13_PNG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13_PNG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13_PNG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13_PNG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13_PNG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13_PNG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13_PNG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13_PNG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13_PNG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13_PNG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13_PNG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13_PNG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workbookViewId="0">
      <selection activeCell="A25" sqref="A2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14_PE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14_PE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14_PE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14_PE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14_PE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14_PE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14_PE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14_PE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14_PE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14_PE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14_PE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14_PE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14_PE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14_PE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14_PE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14_PE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ref="L31:AQ35" si="26">K31*(1-$G$4)</f>
        <v>4.9776159858120346E-2</v>
      </c>
      <c r="M31" s="33">
        <f t="shared" si="26"/>
        <v>4.9776159858120346E-2</v>
      </c>
      <c r="N31" s="33">
        <f t="shared" si="26"/>
        <v>4.9776159858120346E-2</v>
      </c>
      <c r="O31" s="33">
        <f t="shared" si="26"/>
        <v>4.9776159858120346E-2</v>
      </c>
      <c r="P31" s="33">
        <f t="shared" si="26"/>
        <v>4.9776159858120346E-2</v>
      </c>
      <c r="Q31" s="33">
        <f t="shared" si="26"/>
        <v>4.9776159858120346E-2</v>
      </c>
      <c r="R31" s="33">
        <f t="shared" si="26"/>
        <v>4.9776159858120346E-2</v>
      </c>
      <c r="S31" s="33">
        <f t="shared" si="26"/>
        <v>4.9776159858120346E-2</v>
      </c>
      <c r="T31" s="33">
        <f t="shared" si="26"/>
        <v>4.9776159858120346E-2</v>
      </c>
      <c r="U31" s="33">
        <f t="shared" si="26"/>
        <v>4.9776159858120346E-2</v>
      </c>
      <c r="V31" s="33">
        <f t="shared" si="26"/>
        <v>4.9776159858120346E-2</v>
      </c>
      <c r="W31" s="33">
        <f t="shared" si="26"/>
        <v>4.9776159858120346E-2</v>
      </c>
      <c r="X31" s="33">
        <f t="shared" si="26"/>
        <v>4.9776159858120346E-2</v>
      </c>
      <c r="Y31" s="33">
        <f t="shared" si="26"/>
        <v>4.9776159858120346E-2</v>
      </c>
      <c r="Z31" s="33">
        <f t="shared" si="26"/>
        <v>4.9776159858120346E-2</v>
      </c>
      <c r="AA31" s="33">
        <f t="shared" si="26"/>
        <v>4.9776159858120346E-2</v>
      </c>
      <c r="AB31" s="33">
        <f t="shared" si="26"/>
        <v>4.9776159858120346E-2</v>
      </c>
      <c r="AC31" s="33">
        <f t="shared" si="26"/>
        <v>4.9776159858120346E-2</v>
      </c>
      <c r="AD31" s="33">
        <f t="shared" si="26"/>
        <v>4.9776159858120346E-2</v>
      </c>
      <c r="AE31" s="33">
        <f t="shared" si="26"/>
        <v>4.9776159858120346E-2</v>
      </c>
      <c r="AF31" s="33">
        <f t="shared" si="26"/>
        <v>4.9776159858120346E-2</v>
      </c>
      <c r="AG31" s="33">
        <f t="shared" si="26"/>
        <v>4.9776159858120346E-2</v>
      </c>
      <c r="AH31" s="33">
        <f t="shared" si="26"/>
        <v>4.9776159858120346E-2</v>
      </c>
      <c r="AI31" s="33">
        <f t="shared" si="26"/>
        <v>4.9776159858120346E-2</v>
      </c>
      <c r="AJ31" s="33">
        <f t="shared" si="26"/>
        <v>4.9776159858120346E-2</v>
      </c>
      <c r="AK31" s="33">
        <f t="shared" si="26"/>
        <v>4.9776159858120346E-2</v>
      </c>
      <c r="AL31" s="33">
        <f t="shared" si="26"/>
        <v>4.9776159858120346E-2</v>
      </c>
      <c r="AM31" s="33">
        <f t="shared" si="26"/>
        <v>4.9776159858120346E-2</v>
      </c>
      <c r="AN31" s="33">
        <f t="shared" si="26"/>
        <v>4.9776159858120346E-2</v>
      </c>
      <c r="AO31" s="33">
        <f t="shared" si="26"/>
        <v>4.9776159858120346E-2</v>
      </c>
      <c r="AP31" s="33">
        <f t="shared" si="26"/>
        <v>4.9776159858120346E-2</v>
      </c>
      <c r="AQ31" s="33">
        <f t="shared" si="26"/>
        <v>4.9776159858120346E-2</v>
      </c>
      <c r="AR31" s="33">
        <f t="shared" ref="AR31:BK31" si="27">AQ31*(1-$G$4)</f>
        <v>4.9776159858120346E-2</v>
      </c>
      <c r="AS31" s="33">
        <f t="shared" si="27"/>
        <v>4.9776159858120346E-2</v>
      </c>
      <c r="AT31" s="33">
        <f t="shared" si="27"/>
        <v>4.9776159858120346E-2</v>
      </c>
      <c r="AU31" s="33">
        <f t="shared" si="27"/>
        <v>4.9776159858120346E-2</v>
      </c>
      <c r="AV31" s="33">
        <f t="shared" si="27"/>
        <v>4.9776159858120346E-2</v>
      </c>
      <c r="AW31" s="33">
        <f t="shared" si="27"/>
        <v>4.9776159858120346E-2</v>
      </c>
      <c r="AX31" s="33">
        <f t="shared" si="27"/>
        <v>4.9776159858120346E-2</v>
      </c>
      <c r="AY31" s="33">
        <f t="shared" si="27"/>
        <v>4.9776159858120346E-2</v>
      </c>
      <c r="AZ31" s="33">
        <f t="shared" si="27"/>
        <v>4.9776159858120346E-2</v>
      </c>
      <c r="BA31" s="33">
        <f t="shared" si="27"/>
        <v>4.9776159858120346E-2</v>
      </c>
      <c r="BB31" s="33">
        <f t="shared" si="27"/>
        <v>4.9776159858120346E-2</v>
      </c>
      <c r="BC31" s="33">
        <f t="shared" si="27"/>
        <v>4.9776159858120346E-2</v>
      </c>
      <c r="BD31" s="33">
        <f t="shared" si="27"/>
        <v>4.9776159858120346E-2</v>
      </c>
      <c r="BE31" s="33">
        <f t="shared" si="27"/>
        <v>4.9776159858120346E-2</v>
      </c>
      <c r="BF31" s="33">
        <f t="shared" si="27"/>
        <v>4.9776159858120346E-2</v>
      </c>
      <c r="BG31" s="33">
        <f t="shared" si="27"/>
        <v>4.9776159858120346E-2</v>
      </c>
      <c r="BH31" s="33">
        <f t="shared" si="27"/>
        <v>4.9776159858120346E-2</v>
      </c>
      <c r="BI31" s="33">
        <f t="shared" si="27"/>
        <v>4.9776159858120346E-2</v>
      </c>
      <c r="BJ31" s="33">
        <f t="shared" si="27"/>
        <v>4.9776159858120346E-2</v>
      </c>
      <c r="BK31" s="33">
        <f t="shared" si="27"/>
        <v>4.9776159858120346E-2</v>
      </c>
      <c r="BL31" t="str">
        <f t="shared" si="6"/>
        <v>14_PE</v>
      </c>
      <c r="BM31" t="str">
        <f t="shared" si="7"/>
        <v>d_nonenergy_7_x_other_petrol_prod</v>
      </c>
      <c r="BP31" s="4">
        <f t="shared" si="8"/>
        <v>12.712569455935659</v>
      </c>
      <c r="BQ31" s="4">
        <f t="shared" si="9"/>
        <v>12.121035243700311</v>
      </c>
      <c r="BR31" s="4" cm="1">
        <f t="array" ref="BR31">L31*INDEX(prod_est,$H31+$I31-1,MATCH(BR$14,$BQ$14:$DQ$14,0))</f>
        <v>11.945320481090219</v>
      </c>
      <c r="BS31" s="4" cm="1">
        <f t="array" ref="BS31">M31*INDEX(prod_est,$H31+$I31-1,MATCH(BS$14,$BQ$14:$DQ$14,0))</f>
        <v>11.190760364728257</v>
      </c>
      <c r="BT31" s="4" cm="1">
        <f t="array" ref="BT31">N31*INDEX(prod_est,$H31+$I31-1,MATCH(BT$14,$BQ$14:$DQ$14,0))</f>
        <v>11.598241542764892</v>
      </c>
      <c r="BU31" s="4" cm="1">
        <f t="array" ref="BU31">O31*INDEX(prod_est,$H31+$I31-1,MATCH(BU$14,$BQ$14:$DQ$14,0))</f>
        <v>11.870356540005909</v>
      </c>
      <c r="BV31" s="4" cm="1">
        <f t="array" ref="BV31">P31*INDEX(prod_est,$H31+$I31-1,MATCH(BV$14,$BQ$14:$DQ$14,0))</f>
        <v>12.179304782016239</v>
      </c>
      <c r="BW31" s="4" cm="1">
        <f t="array" ref="BW31">Q31*INDEX(prod_est,$H31+$I31-1,MATCH(BW$14,$BQ$14:$DQ$14,0))</f>
        <v>12.482585672992993</v>
      </c>
      <c r="BX31" s="4" cm="1">
        <f t="array" ref="BX31">R31*INDEX(prod_est,$H31+$I31-1,MATCH(BX$14,$BQ$14:$DQ$14,0))</f>
        <v>12.772185032274411</v>
      </c>
      <c r="BY31" s="4" cm="1">
        <f t="array" ref="BY31">S31*INDEX(prod_est,$H31+$I31-1,MATCH(BY$14,$BQ$14:$DQ$14,0))</f>
        <v>13.046396079431766</v>
      </c>
      <c r="BZ31" s="4" cm="1">
        <f t="array" ref="BZ31">T31*INDEX(prod_est,$H31+$I31-1,MATCH(BZ$14,$BQ$14:$DQ$14,0))</f>
        <v>13.308163201192787</v>
      </c>
      <c r="CA31" s="4" cm="1">
        <f t="array" ref="CA31">U31*INDEX(prod_est,$H31+$I31-1,MATCH(CA$14,$BQ$14:$DQ$14,0))</f>
        <v>13.5883800958728</v>
      </c>
      <c r="CB31" s="4" cm="1">
        <f t="array" ref="CB31">V31*INDEX(prod_est,$H31+$I31-1,MATCH(CB$14,$BQ$14:$DQ$14,0))</f>
        <v>13.86027783129394</v>
      </c>
      <c r="CC31" s="4" cm="1">
        <f t="array" ref="CC31">W31*INDEX(prod_est,$H31+$I31-1,MATCH(CC$14,$BQ$14:$DQ$14,0))</f>
        <v>14.154760730360751</v>
      </c>
      <c r="CD31" s="4" cm="1">
        <f t="array" ref="CD31">X31*INDEX(prod_est,$H31+$I31-1,MATCH(CD$14,$BQ$14:$DQ$14,0))</f>
        <v>14.415110838552204</v>
      </c>
      <c r="CE31" s="4" cm="1">
        <f t="array" ref="CE31">Y31*INDEX(prod_est,$H31+$I31-1,MATCH(CE$14,$BQ$14:$DQ$14,0))</f>
        <v>14.697043385508564</v>
      </c>
      <c r="CF31" s="4" cm="1">
        <f t="array" ref="CF31">Z31*INDEX(prod_est,$H31+$I31-1,MATCH(CF$14,$BQ$14:$DQ$14,0))</f>
        <v>14.972655678331675</v>
      </c>
      <c r="CG31" s="4" cm="1">
        <f t="array" ref="CG31">AA31*INDEX(prod_est,$H31+$I31-1,MATCH(CG$14,$BQ$14:$DQ$14,0))</f>
        <v>15.269259557201055</v>
      </c>
      <c r="CH31" s="4" cm="1">
        <f t="array" ref="CH31">AB31*INDEX(prod_est,$H31+$I31-1,MATCH(CH$14,$BQ$14:$DQ$14,0))</f>
        <v>15.559594326318788</v>
      </c>
      <c r="CI31" s="4" cm="1">
        <f t="array" ref="CI31">AC31*INDEX(prod_est,$H31+$I31-1,MATCH(CI$14,$BQ$14:$DQ$14,0))</f>
        <v>15.84413056803626</v>
      </c>
      <c r="CJ31" s="4" cm="1">
        <f t="array" ref="CJ31">AD31*INDEX(prod_est,$H31+$I31-1,MATCH(CJ$14,$BQ$14:$DQ$14,0))</f>
        <v>16.123215198165202</v>
      </c>
      <c r="CK31" s="4" cm="1">
        <f t="array" ref="CK31">AE31*INDEX(prod_est,$H31+$I31-1,MATCH(CK$14,$BQ$14:$DQ$14,0))</f>
        <v>16.422540707191462</v>
      </c>
      <c r="CL31" s="4" cm="1">
        <f t="array" ref="CL31">AF31*INDEX(prod_est,$H31+$I31-1,MATCH(CL$14,$BQ$14:$DQ$14,0))</f>
        <v>16.690381526222605</v>
      </c>
      <c r="CM31" s="4" cm="1">
        <f t="array" ref="CM31">AG31*INDEX(prod_est,$H31+$I31-1,MATCH(CM$14,$BQ$14:$DQ$14,0))</f>
        <v>16.977749878751759</v>
      </c>
      <c r="CN31" s="4" cm="1">
        <f t="array" ref="CN31">AH31*INDEX(prod_est,$H31+$I31-1,MATCH(CN$14,$BQ$14:$DQ$14,0))</f>
        <v>17.283974398079611</v>
      </c>
      <c r="CO31" s="4" cm="1">
        <f t="array" ref="CO31">AI31*INDEX(prod_est,$H31+$I31-1,MATCH(CO$14,$BQ$14:$DQ$14,0))</f>
        <v>17.584042894981788</v>
      </c>
      <c r="CP31" s="4" cm="1">
        <f t="array" ref="CP31">AJ31*INDEX(prod_est,$H31+$I31-1,MATCH(CP$14,$BQ$14:$DQ$14,0))</f>
        <v>17.902530499037507</v>
      </c>
      <c r="CQ31" s="4" cm="1">
        <f t="array" ref="CQ31">AK31*INDEX(prod_est,$H31+$I31-1,MATCH(CQ$14,$BQ$14:$DQ$14,0))</f>
        <v>18.191019841903888</v>
      </c>
      <c r="CR31" s="4" cm="1">
        <f t="array" ref="CR31">AL31*INDEX(prod_est,$H31+$I31-1,MATCH(CR$14,$BQ$14:$DQ$14,0))</f>
        <v>18.498126488882765</v>
      </c>
      <c r="CS31" s="4" cm="1">
        <f t="array" ref="CS31">AM31*INDEX(prod_est,$H31+$I31-1,MATCH(CS$14,$BQ$14:$DQ$14,0))</f>
        <v>18.799864143998558</v>
      </c>
      <c r="CT31" s="4" cm="1">
        <f t="array" ref="CT31">AN31*INDEX(prod_est,$H31+$I31-1,MATCH(CT$14,$BQ$14:$DQ$14,0))</f>
        <v>19.11975259931917</v>
      </c>
      <c r="CU31" s="4" cm="1">
        <f t="array" ref="CU31">AO31*INDEX(prod_est,$H31+$I31-1,MATCH(CU$14,$BQ$14:$DQ$14,0))</f>
        <v>19.434382479645048</v>
      </c>
      <c r="CV31" s="4" cm="1">
        <f t="array" ref="CV31">AP31*INDEX(prod_est,$H31+$I31-1,MATCH(CV$14,$BQ$14:$DQ$14,0))</f>
        <v>19.744088051447534</v>
      </c>
      <c r="CW31" s="4" cm="1">
        <f t="array" ref="CW31">AQ31*INDEX(prod_est,$H31+$I31-1,MATCH(CW$14,$BQ$14:$DQ$14,0))</f>
        <v>20.071772351325677</v>
      </c>
      <c r="CX31" s="4" cm="1">
        <f t="array" ref="CX31">AR31*INDEX(prod_est,$H31+$I31-1,MATCH(CX$14,$BQ$14:$DQ$14,0))</f>
        <v>20.071772351325677</v>
      </c>
      <c r="CY31" s="4" cm="1">
        <f t="array" ref="CY31">AS31*INDEX(prod_est,$H31+$I31-1,MATCH(CY$14,$BQ$14:$DQ$14,0))</f>
        <v>20.071772351325677</v>
      </c>
      <c r="CZ31" s="4" cm="1">
        <f t="array" ref="CZ31">AT31*INDEX(prod_est,$H31+$I31-1,MATCH(CZ$14,$BQ$14:$DQ$14,0))</f>
        <v>20.071772351325677</v>
      </c>
      <c r="DA31" s="4" cm="1">
        <f t="array" ref="DA31">AU31*INDEX(prod_est,$H31+$I31-1,MATCH(DA$14,$BQ$14:$DQ$14,0))</f>
        <v>20.071772351325677</v>
      </c>
      <c r="DB31" s="4" cm="1">
        <f t="array" ref="DB31">AV31*INDEX(prod_est,$H31+$I31-1,MATCH(DB$14,$BQ$14:$DQ$14,0))</f>
        <v>20.071772351325677</v>
      </c>
      <c r="DC31" s="4" cm="1">
        <f t="array" ref="DC31">AW31*INDEX(prod_est,$H31+$I31-1,MATCH(DC$14,$BQ$14:$DQ$14,0))</f>
        <v>20.071772351325677</v>
      </c>
      <c r="DD31" s="4" cm="1">
        <f t="array" ref="DD31">AX31*INDEX(prod_est,$H31+$I31-1,MATCH(DD$14,$BQ$14:$DQ$14,0))</f>
        <v>20.071772351325677</v>
      </c>
      <c r="DE31" s="4" cm="1">
        <f t="array" ref="DE31">AY31*INDEX(prod_est,$H31+$I31-1,MATCH(DE$14,$BQ$14:$DQ$14,0))</f>
        <v>20.071772351325677</v>
      </c>
      <c r="DF31" s="4" cm="1">
        <f t="array" ref="DF31">AZ31*INDEX(prod_est,$H31+$I31-1,MATCH(DF$14,$BQ$14:$DQ$14,0))</f>
        <v>20.071772351325677</v>
      </c>
      <c r="DG31" s="4" cm="1">
        <f t="array" ref="DG31">BA31*INDEX(prod_est,$H31+$I31-1,MATCH(DG$14,$BQ$14:$DQ$14,0))</f>
        <v>20.071772351325677</v>
      </c>
      <c r="DH31" s="4" cm="1">
        <f t="array" ref="DH31">BB31*INDEX(prod_est,$H31+$I31-1,MATCH(DH$14,$BQ$14:$DQ$14,0))</f>
        <v>20.071772351325677</v>
      </c>
      <c r="DI31" s="4" cm="1">
        <f t="array" ref="DI31">BC31*INDEX(prod_est,$H31+$I31-1,MATCH(DI$14,$BQ$14:$DQ$14,0))</f>
        <v>20.071772351325677</v>
      </c>
      <c r="DJ31" s="4" cm="1">
        <f t="array" ref="DJ31">BD31*INDEX(prod_est,$H31+$I31-1,MATCH(DJ$14,$BQ$14:$DQ$14,0))</f>
        <v>20.071772351325677</v>
      </c>
      <c r="DK31" s="4" cm="1">
        <f t="array" ref="DK31">BE31*INDEX(prod_est,$H31+$I31-1,MATCH(DK$14,$BQ$14:$DQ$14,0))</f>
        <v>20.071772351325677</v>
      </c>
      <c r="DL31" s="4" cm="1">
        <f t="array" ref="DL31">BF31*INDEX(prod_est,$H31+$I31-1,MATCH(DL$14,$BQ$14:$DQ$14,0))</f>
        <v>20.071772351325677</v>
      </c>
      <c r="DM31" s="4" cm="1">
        <f t="array" ref="DM31">BG31*INDEX(prod_est,$H31+$I31-1,MATCH(DM$14,$BQ$14:$DQ$14,0))</f>
        <v>20.071772351325677</v>
      </c>
      <c r="DN31" s="4" cm="1">
        <f t="array" ref="DN31">BH31*INDEX(prod_est,$H31+$I31-1,MATCH(DN$14,$BQ$14:$DQ$14,0))</f>
        <v>20.071772351325677</v>
      </c>
      <c r="DO31" s="4" cm="1">
        <f t="array" ref="DO31">BI31*INDEX(prod_est,$H31+$I31-1,MATCH(DO$14,$BQ$14:$DQ$14,0))</f>
        <v>20.071772351325677</v>
      </c>
      <c r="DP31" s="4" cm="1">
        <f t="array" ref="DP31">BJ31*INDEX(prod_est,$H31+$I31-1,MATCH(DP$14,$BQ$14:$DQ$14,0))</f>
        <v>20.071772351325677</v>
      </c>
      <c r="DQ31" s="4" cm="1">
        <f t="array" ref="DQ31">BK31*INDEX(prod_est,$H31+$I31-1,MATCH(DQ$14,$BQ$14:$DQ$14,0))</f>
        <v>20.071772351325677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14_PE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14_PE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14_PE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14_PE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14_PE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14_PE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14_PE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14_PE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14_PE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14_PE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14_PE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14_PE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14_PE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14_PE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14_PE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5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0">SUM(K15:K46)*1000</f>
        <v>49.776159858120344</v>
      </c>
      <c r="L47" s="33">
        <f t="shared" si="40"/>
        <v>49.776159858120344</v>
      </c>
      <c r="M47" s="33">
        <f t="shared" si="40"/>
        <v>49.776159858120344</v>
      </c>
      <c r="N47" s="33">
        <f t="shared" si="40"/>
        <v>49.776159858120344</v>
      </c>
      <c r="O47" s="33">
        <f t="shared" si="40"/>
        <v>49.776159858120344</v>
      </c>
      <c r="P47" s="33">
        <f t="shared" si="40"/>
        <v>49.776159858120344</v>
      </c>
      <c r="Q47" s="33">
        <f t="shared" si="40"/>
        <v>49.776159858120344</v>
      </c>
      <c r="R47" s="33">
        <f t="shared" si="40"/>
        <v>49.776159858120344</v>
      </c>
      <c r="S47" s="33">
        <f t="shared" si="40"/>
        <v>49.776159858120344</v>
      </c>
      <c r="T47" s="33">
        <f t="shared" si="40"/>
        <v>49.776159858120344</v>
      </c>
      <c r="U47" s="33">
        <f t="shared" si="40"/>
        <v>49.776159858120344</v>
      </c>
      <c r="V47" s="33">
        <f t="shared" si="40"/>
        <v>49.776159858120344</v>
      </c>
      <c r="W47" s="33">
        <f t="shared" si="40"/>
        <v>49.776159858120344</v>
      </c>
      <c r="X47" s="33">
        <f t="shared" si="40"/>
        <v>49.776159858120344</v>
      </c>
      <c r="Y47" s="33">
        <f t="shared" si="40"/>
        <v>49.776159858120344</v>
      </c>
      <c r="Z47" s="33">
        <f t="shared" si="40"/>
        <v>49.776159858120344</v>
      </c>
      <c r="AA47" s="33">
        <f t="shared" si="40"/>
        <v>49.776159858120344</v>
      </c>
      <c r="AB47" s="33">
        <f t="shared" si="40"/>
        <v>49.776159858120344</v>
      </c>
      <c r="AC47" s="33">
        <f t="shared" si="40"/>
        <v>49.776159858120344</v>
      </c>
      <c r="AD47" s="33">
        <f t="shared" si="40"/>
        <v>49.776159858120344</v>
      </c>
      <c r="AE47" s="33">
        <f t="shared" si="40"/>
        <v>49.776159858120344</v>
      </c>
      <c r="AF47" s="33">
        <f t="shared" si="40"/>
        <v>49.776159858120344</v>
      </c>
      <c r="AG47" s="33">
        <f t="shared" si="40"/>
        <v>49.776159858120344</v>
      </c>
      <c r="AH47" s="33">
        <f t="shared" si="40"/>
        <v>49.776159858120344</v>
      </c>
      <c r="AI47" s="33">
        <f t="shared" si="40"/>
        <v>49.776159858120344</v>
      </c>
      <c r="AJ47" s="33">
        <f t="shared" si="40"/>
        <v>49.776159858120344</v>
      </c>
      <c r="AK47" s="33">
        <f t="shared" si="40"/>
        <v>49.776159858120344</v>
      </c>
      <c r="AL47" s="33">
        <f t="shared" si="40"/>
        <v>49.776159858120344</v>
      </c>
      <c r="AM47" s="33">
        <f t="shared" si="40"/>
        <v>49.776159858120344</v>
      </c>
      <c r="AN47" s="33">
        <f t="shared" si="40"/>
        <v>49.776159858120344</v>
      </c>
      <c r="AO47" s="33">
        <f t="shared" si="40"/>
        <v>49.776159858120344</v>
      </c>
      <c r="AP47" s="33">
        <f t="shared" si="40"/>
        <v>49.776159858120344</v>
      </c>
      <c r="AQ47" s="33">
        <f t="shared" ref="AQ47:BK47" si="41">SUM(AQ15:AQ46)*1000</f>
        <v>49.776159858120344</v>
      </c>
      <c r="AR47" s="33">
        <f t="shared" si="41"/>
        <v>49.776159858120344</v>
      </c>
      <c r="AS47" s="33">
        <f t="shared" si="41"/>
        <v>49.776159858120344</v>
      </c>
      <c r="AT47" s="33">
        <f t="shared" si="41"/>
        <v>49.776159858120344</v>
      </c>
      <c r="AU47" s="33">
        <f t="shared" si="41"/>
        <v>49.776159858120344</v>
      </c>
      <c r="AV47" s="33">
        <f t="shared" si="41"/>
        <v>49.776159858120344</v>
      </c>
      <c r="AW47" s="33">
        <f t="shared" si="41"/>
        <v>49.776159858120344</v>
      </c>
      <c r="AX47" s="33">
        <f t="shared" si="41"/>
        <v>49.776159858120344</v>
      </c>
      <c r="AY47" s="33">
        <f t="shared" si="41"/>
        <v>49.776159858120344</v>
      </c>
      <c r="AZ47" s="33">
        <f t="shared" si="41"/>
        <v>49.776159858120344</v>
      </c>
      <c r="BA47" s="33">
        <f t="shared" si="41"/>
        <v>49.776159858120344</v>
      </c>
      <c r="BB47" s="33">
        <f t="shared" si="41"/>
        <v>49.776159858120344</v>
      </c>
      <c r="BC47" s="33">
        <f t="shared" si="41"/>
        <v>49.776159858120344</v>
      </c>
      <c r="BD47" s="33">
        <f t="shared" si="41"/>
        <v>49.776159858120344</v>
      </c>
      <c r="BE47" s="33">
        <f t="shared" si="41"/>
        <v>49.776159858120344</v>
      </c>
      <c r="BF47" s="33">
        <f t="shared" si="41"/>
        <v>49.776159858120344</v>
      </c>
      <c r="BG47" s="33">
        <f t="shared" si="41"/>
        <v>49.776159858120344</v>
      </c>
      <c r="BH47" s="33">
        <f t="shared" si="41"/>
        <v>49.776159858120344</v>
      </c>
      <c r="BI47" s="33">
        <f t="shared" si="41"/>
        <v>49.776159858120344</v>
      </c>
      <c r="BJ47" s="33">
        <f t="shared" si="41"/>
        <v>49.776159858120344</v>
      </c>
      <c r="BK47" s="33">
        <f t="shared" si="41"/>
        <v>49.776159858120344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14_PE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14_PE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14_PE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14_PE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14_PE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14_PE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14_PE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14_PE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14_PE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14_PE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14_PE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14_PE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14_PE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14_PE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14_PE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14_PE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14_PE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14_PE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14_PE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14_PE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14_PE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14_PE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14_PE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14_PE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14_PE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14_PE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14_PE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14_PE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14_PE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14_PE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14_PE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14_PE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14_PE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12.121035243700311</v>
      </c>
      <c r="BL70" t="str">
        <f t="shared" si="50"/>
        <v>14_PE</v>
      </c>
      <c r="BM70" t="str">
        <f t="shared" si="51"/>
        <v>d_nonenergy_7_x_other_petrol_prod</v>
      </c>
      <c r="BP70">
        <f t="shared" ref="BP70:CW70" si="84">BP$49*BP31</f>
        <v>12.712569455935659</v>
      </c>
      <c r="BQ70">
        <f t="shared" si="84"/>
        <v>12.121035243700311</v>
      </c>
      <c r="BR70">
        <f t="shared" si="84"/>
        <v>11.945320481090219</v>
      </c>
      <c r="BS70">
        <f t="shared" si="84"/>
        <v>11.190760364728257</v>
      </c>
      <c r="BT70">
        <f t="shared" si="84"/>
        <v>11.598241542764892</v>
      </c>
      <c r="BU70">
        <f t="shared" si="84"/>
        <v>11.870356540005909</v>
      </c>
      <c r="BV70">
        <f t="shared" si="84"/>
        <v>12.179304782016239</v>
      </c>
      <c r="BW70">
        <f t="shared" si="84"/>
        <v>12.482585672992993</v>
      </c>
      <c r="BX70">
        <f t="shared" si="84"/>
        <v>12.772185032274411</v>
      </c>
      <c r="BY70">
        <f t="shared" si="84"/>
        <v>13.046396079431766</v>
      </c>
      <c r="BZ70">
        <f t="shared" si="84"/>
        <v>13.308163201192787</v>
      </c>
      <c r="CA70">
        <f t="shared" si="84"/>
        <v>13.5883800958728</v>
      </c>
      <c r="CB70">
        <f t="shared" si="84"/>
        <v>13.86027783129394</v>
      </c>
      <c r="CC70">
        <f t="shared" si="84"/>
        <v>14.154760730360751</v>
      </c>
      <c r="CD70">
        <f t="shared" si="84"/>
        <v>14.415110838552204</v>
      </c>
      <c r="CE70">
        <f t="shared" si="84"/>
        <v>14.697043385508564</v>
      </c>
      <c r="CF70">
        <f t="shared" si="84"/>
        <v>14.972655678331675</v>
      </c>
      <c r="CG70">
        <f t="shared" si="84"/>
        <v>15.269259557201055</v>
      </c>
      <c r="CH70">
        <f t="shared" si="84"/>
        <v>15.559594326318788</v>
      </c>
      <c r="CI70">
        <f t="shared" si="84"/>
        <v>15.84413056803626</v>
      </c>
      <c r="CJ70">
        <f t="shared" si="84"/>
        <v>16.123215198165202</v>
      </c>
      <c r="CK70">
        <f t="shared" si="84"/>
        <v>16.422540707191462</v>
      </c>
      <c r="CL70">
        <f t="shared" si="84"/>
        <v>16.690381526222605</v>
      </c>
      <c r="CM70">
        <f t="shared" si="84"/>
        <v>16.977749878751759</v>
      </c>
      <c r="CN70">
        <f t="shared" si="84"/>
        <v>17.283974398079611</v>
      </c>
      <c r="CO70">
        <f t="shared" si="84"/>
        <v>17.584042894981788</v>
      </c>
      <c r="CP70">
        <f t="shared" si="84"/>
        <v>17.902530499037507</v>
      </c>
      <c r="CQ70">
        <f t="shared" si="84"/>
        <v>18.191019841903888</v>
      </c>
      <c r="CR70">
        <f t="shared" si="84"/>
        <v>18.498126488882765</v>
      </c>
      <c r="CS70">
        <f t="shared" si="84"/>
        <v>18.799864143998558</v>
      </c>
      <c r="CT70">
        <f t="shared" si="84"/>
        <v>19.11975259931917</v>
      </c>
      <c r="CU70">
        <f t="shared" si="84"/>
        <v>19.434382479645048</v>
      </c>
      <c r="CV70">
        <f t="shared" si="84"/>
        <v>19.744088051447534</v>
      </c>
      <c r="CW70">
        <f t="shared" si="84"/>
        <v>20.071772351325677</v>
      </c>
      <c r="CX70">
        <f t="shared" ref="CX70:DQ70" si="85">CX$49*CX31</f>
        <v>20.071772351325677</v>
      </c>
      <c r="CY70">
        <f t="shared" si="85"/>
        <v>20.071772351325677</v>
      </c>
      <c r="CZ70">
        <f t="shared" si="85"/>
        <v>20.071772351325677</v>
      </c>
      <c r="DA70">
        <f t="shared" si="85"/>
        <v>20.071772351325677</v>
      </c>
      <c r="DB70">
        <f t="shared" si="85"/>
        <v>20.071772351325677</v>
      </c>
      <c r="DC70">
        <f t="shared" si="85"/>
        <v>20.071772351325677</v>
      </c>
      <c r="DD70">
        <f t="shared" si="85"/>
        <v>20.071772351325677</v>
      </c>
      <c r="DE70">
        <f t="shared" si="85"/>
        <v>20.071772351325677</v>
      </c>
      <c r="DF70">
        <f t="shared" si="85"/>
        <v>20.071772351325677</v>
      </c>
      <c r="DG70">
        <f t="shared" si="85"/>
        <v>20.071772351325677</v>
      </c>
      <c r="DH70">
        <f t="shared" si="85"/>
        <v>20.071772351325677</v>
      </c>
      <c r="DI70">
        <f t="shared" si="85"/>
        <v>20.071772351325677</v>
      </c>
      <c r="DJ70">
        <f t="shared" si="85"/>
        <v>20.071772351325677</v>
      </c>
      <c r="DK70">
        <f t="shared" si="85"/>
        <v>20.071772351325677</v>
      </c>
      <c r="DL70">
        <f t="shared" si="85"/>
        <v>20.071772351325677</v>
      </c>
      <c r="DM70">
        <f t="shared" si="85"/>
        <v>20.071772351325677</v>
      </c>
      <c r="DN70">
        <f t="shared" si="85"/>
        <v>20.071772351325677</v>
      </c>
      <c r="DO70">
        <f t="shared" si="85"/>
        <v>20.071772351325677</v>
      </c>
      <c r="DP70">
        <f t="shared" si="85"/>
        <v>20.071772351325677</v>
      </c>
      <c r="DQ70">
        <f t="shared" si="85"/>
        <v>20.071772351325677</v>
      </c>
    </row>
    <row r="71" spans="1:121" x14ac:dyDescent="0.25">
      <c r="A71" t="str">
        <f t="shared" si="48"/>
        <v>14_PE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14_PE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14_PE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14_PE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14_PE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14_PE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14_PE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14_PE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14_PE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14_PE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14_PE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14_PE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14_PE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14_PE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14_PE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14_PE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14_PE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14_PE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14_PE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14_PE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14_PE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14_PE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14_PE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14_PE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14_PE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14_PE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14_PE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14_PE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14_PE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14_PE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14_PE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14_PE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14_PE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14_PE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14_PE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14_PE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14_PE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14_PE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14_PE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14_PE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14_PE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14_PE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14_PE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14_PE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14_PE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14_PE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14_PE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14_PE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14_PE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14_PE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14_PE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14_PE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14_PE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14_PE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14_PE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14_PE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14_PE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14_PE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14_PE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14_PE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14_PE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14_PE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14_PE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14_PE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14_PE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14_PE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14_PE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14_PE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14_PE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14_PE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14_PE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14_PE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14_PE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14_PE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14_PE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14_PE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14_PE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14_PE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14_PE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14_PE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14_PE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14_PE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14_PE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14_PE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14_PE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14_PE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14_PE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14_PE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14_PE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14_PE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14_PE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14_PE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14_PE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14_PE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opLeftCell="A14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</f>
        <v>3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AP22" si="4">K15*(1-$G$4)</f>
        <v>7.5394858577944581E-3</v>
      </c>
      <c r="M15" s="33">
        <f t="shared" si="4"/>
        <v>7.5394858577944581E-3</v>
      </c>
      <c r="N15" s="33">
        <f t="shared" si="4"/>
        <v>7.5394858577944581E-3</v>
      </c>
      <c r="O15" s="33">
        <f t="shared" si="4"/>
        <v>7.5394858577944581E-3</v>
      </c>
      <c r="P15" s="33">
        <f t="shared" si="4"/>
        <v>7.5394858577944581E-3</v>
      </c>
      <c r="Q15" s="33">
        <f t="shared" si="4"/>
        <v>7.5394858577944581E-3</v>
      </c>
      <c r="R15" s="33">
        <f t="shared" si="4"/>
        <v>7.5394858577944581E-3</v>
      </c>
      <c r="S15" s="33">
        <f t="shared" si="4"/>
        <v>7.5394858577944581E-3</v>
      </c>
      <c r="T15" s="33">
        <f t="shared" si="4"/>
        <v>7.5394858577944581E-3</v>
      </c>
      <c r="U15" s="33">
        <f t="shared" si="4"/>
        <v>7.5394858577944581E-3</v>
      </c>
      <c r="V15" s="33">
        <f t="shared" si="4"/>
        <v>7.5394858577944581E-3</v>
      </c>
      <c r="W15" s="33">
        <f t="shared" si="4"/>
        <v>7.5394858577944581E-3</v>
      </c>
      <c r="X15" s="33">
        <f t="shared" si="4"/>
        <v>7.5394858577944581E-3</v>
      </c>
      <c r="Y15" s="33">
        <f t="shared" si="4"/>
        <v>7.5394858577944581E-3</v>
      </c>
      <c r="Z15" s="33">
        <f t="shared" si="4"/>
        <v>7.5394858577944581E-3</v>
      </c>
      <c r="AA15" s="33">
        <f t="shared" si="4"/>
        <v>7.5394858577944581E-3</v>
      </c>
      <c r="AB15" s="33">
        <f t="shared" si="4"/>
        <v>7.5394858577944581E-3</v>
      </c>
      <c r="AC15" s="33">
        <f t="shared" si="4"/>
        <v>7.5394858577944581E-3</v>
      </c>
      <c r="AD15" s="33">
        <f t="shared" si="4"/>
        <v>7.5394858577944581E-3</v>
      </c>
      <c r="AE15" s="33">
        <f t="shared" si="4"/>
        <v>7.5394858577944581E-3</v>
      </c>
      <c r="AF15" s="33">
        <f t="shared" si="4"/>
        <v>7.5394858577944581E-3</v>
      </c>
      <c r="AG15" s="33">
        <f t="shared" si="4"/>
        <v>7.5394858577944581E-3</v>
      </c>
      <c r="AH15" s="33">
        <f t="shared" si="4"/>
        <v>7.5394858577944581E-3</v>
      </c>
      <c r="AI15" s="33">
        <f t="shared" si="4"/>
        <v>7.5394858577944581E-3</v>
      </c>
      <c r="AJ15" s="33">
        <f t="shared" si="4"/>
        <v>7.5394858577944581E-3</v>
      </c>
      <c r="AK15" s="33">
        <f t="shared" si="4"/>
        <v>7.5394858577944581E-3</v>
      </c>
      <c r="AL15" s="33">
        <f t="shared" si="4"/>
        <v>7.5394858577944581E-3</v>
      </c>
      <c r="AM15" s="33">
        <f t="shared" si="4"/>
        <v>7.5394858577944581E-3</v>
      </c>
      <c r="AN15" s="33">
        <f t="shared" si="4"/>
        <v>7.5394858577944581E-3</v>
      </c>
      <c r="AO15" s="33">
        <f t="shared" si="4"/>
        <v>7.5394858577944581E-3</v>
      </c>
      <c r="AP15" s="33">
        <f t="shared" si="4"/>
        <v>7.5394858577944581E-3</v>
      </c>
      <c r="AQ15" s="33">
        <f t="shared" ref="AQ15:BK15" si="5">AP15*(1-$G$4)</f>
        <v>7.5394858577944581E-3</v>
      </c>
      <c r="AR15" s="33">
        <f t="shared" si="5"/>
        <v>7.5394858577944581E-3</v>
      </c>
      <c r="AS15" s="33">
        <f t="shared" si="5"/>
        <v>7.5394858577944581E-3</v>
      </c>
      <c r="AT15" s="33">
        <f t="shared" si="5"/>
        <v>7.5394858577944581E-3</v>
      </c>
      <c r="AU15" s="33">
        <f t="shared" si="5"/>
        <v>7.5394858577944581E-3</v>
      </c>
      <c r="AV15" s="33">
        <f t="shared" si="5"/>
        <v>7.5394858577944581E-3</v>
      </c>
      <c r="AW15" s="33">
        <f t="shared" si="5"/>
        <v>7.5394858577944581E-3</v>
      </c>
      <c r="AX15" s="33">
        <f t="shared" si="5"/>
        <v>7.5394858577944581E-3</v>
      </c>
      <c r="AY15" s="33">
        <f t="shared" si="5"/>
        <v>7.5394858577944581E-3</v>
      </c>
      <c r="AZ15" s="33">
        <f t="shared" si="5"/>
        <v>7.5394858577944581E-3</v>
      </c>
      <c r="BA15" s="33">
        <f t="shared" si="5"/>
        <v>7.5394858577944581E-3</v>
      </c>
      <c r="BB15" s="33">
        <f t="shared" si="5"/>
        <v>7.5394858577944581E-3</v>
      </c>
      <c r="BC15" s="33">
        <f t="shared" si="5"/>
        <v>7.5394858577944581E-3</v>
      </c>
      <c r="BD15" s="33">
        <f t="shared" si="5"/>
        <v>7.5394858577944581E-3</v>
      </c>
      <c r="BE15" s="33">
        <f t="shared" si="5"/>
        <v>7.5394858577944581E-3</v>
      </c>
      <c r="BF15" s="33">
        <f t="shared" si="5"/>
        <v>7.5394858577944581E-3</v>
      </c>
      <c r="BG15" s="33">
        <f t="shared" si="5"/>
        <v>7.5394858577944581E-3</v>
      </c>
      <c r="BH15" s="33">
        <f t="shared" si="5"/>
        <v>7.5394858577944581E-3</v>
      </c>
      <c r="BI15" s="33">
        <f t="shared" si="5"/>
        <v>7.5394858577944581E-3</v>
      </c>
      <c r="BJ15" s="33">
        <f t="shared" si="5"/>
        <v>7.5394858577944581E-3</v>
      </c>
      <c r="BK15" s="33">
        <f t="shared" si="5"/>
        <v>7.5394858577944581E-3</v>
      </c>
      <c r="BL15" t="str">
        <f t="shared" ref="BL15:BL46" si="6">A15</f>
        <v>15_RP</v>
      </c>
      <c r="BM15" t="str">
        <f t="shared" ref="BM15:BM46" si="7">"d_nonenergy_"&amp;C15</f>
        <v>d_nonenergy_1_x_coal_thermal</v>
      </c>
      <c r="BP15" s="4">
        <f t="shared" ref="BP15:BP46" si="8">F15</f>
        <v>6.4897643957328013</v>
      </c>
      <c r="BQ15" s="4">
        <f t="shared" ref="BQ15:BQ46" si="9">G15</f>
        <v>6.7903625429640009</v>
      </c>
      <c r="BR15" s="4" cm="1">
        <f t="array" ref="BR15">L15*INDEX(prod_est,$H15+$I15-1,MATCH(BR$14,$BQ$14:$DQ$14,0))</f>
        <v>6.7903625429640009</v>
      </c>
      <c r="BS15" s="4" cm="1">
        <f t="array" ref="BS15">M15*INDEX(prod_est,$H15+$I15-1,MATCH(BS$14,$BQ$14:$DQ$14,0))</f>
        <v>5.8680275987531934</v>
      </c>
      <c r="BT15" s="4" cm="1">
        <f t="array" ref="BT15">N15*INDEX(prod_est,$H15+$I15-1,MATCH(BT$14,$BQ$14:$DQ$14,0))</f>
        <v>6.2044900627570669</v>
      </c>
      <c r="BU15" s="4" cm="1">
        <f t="array" ref="BU15">O15*INDEX(prod_est,$H15+$I15-1,MATCH(BU$14,$BQ$14:$DQ$14,0))</f>
        <v>6.5503232270702236</v>
      </c>
      <c r="BV15" s="4" cm="1">
        <f t="array" ref="BV15">P15*INDEX(prod_est,$H15+$I15-1,MATCH(BV$14,$BQ$14:$DQ$14,0))</f>
        <v>6.9055270916926697</v>
      </c>
      <c r="BW15" s="4" cm="1">
        <f t="array" ref="BW15">Q15*INDEX(prod_est,$H15+$I15-1,MATCH(BW$14,$BQ$14:$DQ$14,0))</f>
        <v>7.2701016566244077</v>
      </c>
      <c r="BX15" s="4" cm="1">
        <f t="array" ref="BX15">R15*INDEX(prod_est,$H15+$I15-1,MATCH(BX$14,$BQ$14:$DQ$14,0))</f>
        <v>7.644046921865435</v>
      </c>
      <c r="BY15" s="4" cm="1">
        <f t="array" ref="BY15">S15*INDEX(prod_est,$H15+$I15-1,MATCH(BY$14,$BQ$14:$DQ$14,0))</f>
        <v>8.0273628874157517</v>
      </c>
      <c r="BZ15" s="4" cm="1">
        <f t="array" ref="BZ15">T15*INDEX(prod_est,$H15+$I15-1,MATCH(BZ$14,$BQ$14:$DQ$14,0))</f>
        <v>8.4200495532753603</v>
      </c>
      <c r="CA15" s="4" cm="1">
        <f t="array" ref="CA15">U15*INDEX(prod_est,$H15+$I15-1,MATCH(CA$14,$BQ$14:$DQ$14,0))</f>
        <v>8.62376042956428</v>
      </c>
      <c r="CB15" s="4" cm="1">
        <f t="array" ref="CB15">V15*INDEX(prod_est,$H15+$I15-1,MATCH(CB$14,$BQ$14:$DQ$14,0))</f>
        <v>8.8274713058532015</v>
      </c>
      <c r="CC15" s="4" cm="1">
        <f t="array" ref="CC15">W15*INDEX(prod_est,$H15+$I15-1,MATCH(CC$14,$BQ$14:$DQ$14,0))</f>
        <v>9.0311821821421212</v>
      </c>
      <c r="CD15" s="4" cm="1">
        <f t="array" ref="CD15">X15*INDEX(prod_est,$H15+$I15-1,MATCH(CD$14,$BQ$14:$DQ$14,0))</f>
        <v>9.2348930584310409</v>
      </c>
      <c r="CE15" s="4" cm="1">
        <f t="array" ref="CE15">Y15*INDEX(prod_est,$H15+$I15-1,MATCH(CE$14,$BQ$14:$DQ$14,0))</f>
        <v>9.4386039347199606</v>
      </c>
      <c r="CF15" s="4" cm="1">
        <f t="array" ref="CF15">Z15*INDEX(prod_est,$H15+$I15-1,MATCH(CF$14,$BQ$14:$DQ$14,0))</f>
        <v>9.6423148110088803</v>
      </c>
      <c r="CG15" s="4" cm="1">
        <f t="array" ref="CG15">AA15*INDEX(prod_est,$H15+$I15-1,MATCH(CG$14,$BQ$14:$DQ$14,0))</f>
        <v>9.8460256872978018</v>
      </c>
      <c r="CH15" s="4" cm="1">
        <f t="array" ref="CH15">AB15*INDEX(prod_est,$H15+$I15-1,MATCH(CH$14,$BQ$14:$DQ$14,0))</f>
        <v>10.049736563586722</v>
      </c>
      <c r="CI15" s="4" cm="1">
        <f t="array" ref="CI15">AC15*INDEX(prod_est,$H15+$I15-1,MATCH(CI$14,$BQ$14:$DQ$14,0))</f>
        <v>10.253447439875641</v>
      </c>
      <c r="CJ15" s="4" cm="1">
        <f t="array" ref="CJ15">AD15*INDEX(prod_est,$H15+$I15-1,MATCH(CJ$14,$BQ$14:$DQ$14,0))</f>
        <v>10.457158316164561</v>
      </c>
      <c r="CK15" s="4" cm="1">
        <f t="array" ref="CK15">AE15*INDEX(prod_est,$H15+$I15-1,MATCH(CK$14,$BQ$14:$DQ$14,0))</f>
        <v>10.660869192453481</v>
      </c>
      <c r="CL15" s="4" cm="1">
        <f t="array" ref="CL15">AF15*INDEX(prod_est,$H15+$I15-1,MATCH(CL$14,$BQ$14:$DQ$14,0))</f>
        <v>10.8645800687424</v>
      </c>
      <c r="CM15" s="4" cm="1">
        <f t="array" ref="CM15">AG15*INDEX(prod_est,$H15+$I15-1,MATCH(CM$14,$BQ$14:$DQ$14,0))</f>
        <v>11.068290945031322</v>
      </c>
      <c r="CN15" s="4" cm="1">
        <f t="array" ref="CN15">AH15*INDEX(prod_est,$H15+$I15-1,MATCH(CN$14,$BQ$14:$DQ$14,0))</f>
        <v>11.272001821320242</v>
      </c>
      <c r="CO15" s="4" cm="1">
        <f t="array" ref="CO15">AI15*INDEX(prod_est,$H15+$I15-1,MATCH(CO$14,$BQ$14:$DQ$14,0))</f>
        <v>11.475712697609161</v>
      </c>
      <c r="CP15" s="4" cm="1">
        <f t="array" ref="CP15">AJ15*INDEX(prod_est,$H15+$I15-1,MATCH(CP$14,$BQ$14:$DQ$14,0))</f>
        <v>11.679423573898081</v>
      </c>
      <c r="CQ15" s="4" cm="1">
        <f t="array" ref="CQ15">AK15*INDEX(prod_est,$H15+$I15-1,MATCH(CQ$14,$BQ$14:$DQ$14,0))</f>
        <v>11.883134450187001</v>
      </c>
      <c r="CR15" s="4" cm="1">
        <f t="array" ref="CR15">AL15*INDEX(prod_est,$H15+$I15-1,MATCH(CR$14,$BQ$14:$DQ$14,0))</f>
        <v>12.086845326475922</v>
      </c>
      <c r="CS15" s="4" cm="1">
        <f t="array" ref="CS15">AM15*INDEX(prod_est,$H15+$I15-1,MATCH(CS$14,$BQ$14:$DQ$14,0))</f>
        <v>12.290556202764842</v>
      </c>
      <c r="CT15" s="4" cm="1">
        <f t="array" ref="CT15">AN15*INDEX(prod_est,$H15+$I15-1,MATCH(CT$14,$BQ$14:$DQ$14,0))</f>
        <v>12.494267079053762</v>
      </c>
      <c r="CU15" s="4" cm="1">
        <f t="array" ref="CU15">AO15*INDEX(prod_est,$H15+$I15-1,MATCH(CU$14,$BQ$14:$DQ$14,0))</f>
        <v>12.697977955342681</v>
      </c>
      <c r="CV15" s="4" cm="1">
        <f t="array" ref="CV15">AP15*INDEX(prod_est,$H15+$I15-1,MATCH(CV$14,$BQ$14:$DQ$14,0))</f>
        <v>12.901688831631601</v>
      </c>
      <c r="CW15" s="4" cm="1">
        <f t="array" ref="CW15">AQ15*INDEX(prod_est,$H15+$I15-1,MATCH(CW$14,$BQ$14:$DQ$14,0))</f>
        <v>13.105399707920522</v>
      </c>
      <c r="CX15" s="4" cm="1">
        <f t="array" ref="CX15">AR15*INDEX(prod_est,$H15+$I15-1,MATCH(CX$14,$BQ$14:$DQ$14,0))</f>
        <v>13.105399707920522</v>
      </c>
      <c r="CY15" s="4" cm="1">
        <f t="array" ref="CY15">AS15*INDEX(prod_est,$H15+$I15-1,MATCH(CY$14,$BQ$14:$DQ$14,0))</f>
        <v>13.105399707920522</v>
      </c>
      <c r="CZ15" s="4" cm="1">
        <f t="array" ref="CZ15">AT15*INDEX(prod_est,$H15+$I15-1,MATCH(CZ$14,$BQ$14:$DQ$14,0))</f>
        <v>13.105399707920522</v>
      </c>
      <c r="DA15" s="4" cm="1">
        <f t="array" ref="DA15">AU15*INDEX(prod_est,$H15+$I15-1,MATCH(DA$14,$BQ$14:$DQ$14,0))</f>
        <v>13.105399707920522</v>
      </c>
      <c r="DB15" s="4" cm="1">
        <f t="array" ref="DB15">AV15*INDEX(prod_est,$H15+$I15-1,MATCH(DB$14,$BQ$14:$DQ$14,0))</f>
        <v>13.105399707920522</v>
      </c>
      <c r="DC15" s="4" cm="1">
        <f t="array" ref="DC15">AW15*INDEX(prod_est,$H15+$I15-1,MATCH(DC$14,$BQ$14:$DQ$14,0))</f>
        <v>13.105399707920522</v>
      </c>
      <c r="DD15" s="4" cm="1">
        <f t="array" ref="DD15">AX15*INDEX(prod_est,$H15+$I15-1,MATCH(DD$14,$BQ$14:$DQ$14,0))</f>
        <v>13.105399707920522</v>
      </c>
      <c r="DE15" s="4" cm="1">
        <f t="array" ref="DE15">AY15*INDEX(prod_est,$H15+$I15-1,MATCH(DE$14,$BQ$14:$DQ$14,0))</f>
        <v>13.105399707920522</v>
      </c>
      <c r="DF15" s="4" cm="1">
        <f t="array" ref="DF15">AZ15*INDEX(prod_est,$H15+$I15-1,MATCH(DF$14,$BQ$14:$DQ$14,0))</f>
        <v>13.105399707920522</v>
      </c>
      <c r="DG15" s="4" cm="1">
        <f t="array" ref="DG15">BA15*INDEX(prod_est,$H15+$I15-1,MATCH(DG$14,$BQ$14:$DQ$14,0))</f>
        <v>13.105399707920522</v>
      </c>
      <c r="DH15" s="4" cm="1">
        <f t="array" ref="DH15">BB15*INDEX(prod_est,$H15+$I15-1,MATCH(DH$14,$BQ$14:$DQ$14,0))</f>
        <v>13.105399707920522</v>
      </c>
      <c r="DI15" s="4" cm="1">
        <f t="array" ref="DI15">BC15*INDEX(prod_est,$H15+$I15-1,MATCH(DI$14,$BQ$14:$DQ$14,0))</f>
        <v>13.105399707920522</v>
      </c>
      <c r="DJ15" s="4" cm="1">
        <f t="array" ref="DJ15">BD15*INDEX(prod_est,$H15+$I15-1,MATCH(DJ$14,$BQ$14:$DQ$14,0))</f>
        <v>13.105399707920522</v>
      </c>
      <c r="DK15" s="4" cm="1">
        <f t="array" ref="DK15">BE15*INDEX(prod_est,$H15+$I15-1,MATCH(DK$14,$BQ$14:$DQ$14,0))</f>
        <v>13.105399707920522</v>
      </c>
      <c r="DL15" s="4" cm="1">
        <f t="array" ref="DL15">BF15*INDEX(prod_est,$H15+$I15-1,MATCH(DL$14,$BQ$14:$DQ$14,0))</f>
        <v>13.105399707920522</v>
      </c>
      <c r="DM15" s="4" cm="1">
        <f t="array" ref="DM15">BG15*INDEX(prod_est,$H15+$I15-1,MATCH(DM$14,$BQ$14:$DQ$14,0))</f>
        <v>13.105399707920522</v>
      </c>
      <c r="DN15" s="4" cm="1">
        <f t="array" ref="DN15">BH15*INDEX(prod_est,$H15+$I15-1,MATCH(DN$14,$BQ$14:$DQ$14,0))</f>
        <v>13.105399707920522</v>
      </c>
      <c r="DO15" s="4" cm="1">
        <f t="array" ref="DO15">BI15*INDEX(prod_est,$H15+$I15-1,MATCH(DO$14,$BQ$14:$DQ$14,0))</f>
        <v>13.105399707920522</v>
      </c>
      <c r="DP15" s="4" cm="1">
        <f t="array" ref="DP15">BJ15*INDEX(prod_est,$H15+$I15-1,MATCH(DP$14,$BQ$14:$DQ$14,0))</f>
        <v>13.105399707920522</v>
      </c>
      <c r="DQ15" s="4" cm="1">
        <f t="array" ref="DQ15">BK15*INDEX(prod_est,$H15+$I15-1,MATCH(DQ$14,$BQ$14:$DQ$14,0))</f>
        <v>13.105399707920522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</f>
        <v>3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15_RP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</f>
        <v>3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15_RP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</f>
        <v>3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15_RP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</f>
        <v>3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15_RP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</f>
        <v>3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15_RP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</f>
        <v>3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15_RP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</f>
        <v>3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15_RP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</f>
        <v>3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ref="L23:AP30" si="17">K23*(1-$G$4)</f>
        <v>4.7379662557666617E-2</v>
      </c>
      <c r="M23" s="33">
        <f t="shared" si="17"/>
        <v>4.7379662557666617E-2</v>
      </c>
      <c r="N23" s="33">
        <f t="shared" si="17"/>
        <v>4.7379662557666617E-2</v>
      </c>
      <c r="O23" s="33">
        <f t="shared" si="17"/>
        <v>4.7379662557666617E-2</v>
      </c>
      <c r="P23" s="33">
        <f t="shared" si="17"/>
        <v>4.7379662557666617E-2</v>
      </c>
      <c r="Q23" s="33">
        <f t="shared" si="17"/>
        <v>4.7379662557666617E-2</v>
      </c>
      <c r="R23" s="33">
        <f t="shared" si="17"/>
        <v>4.7379662557666617E-2</v>
      </c>
      <c r="S23" s="33">
        <f t="shared" si="17"/>
        <v>4.7379662557666617E-2</v>
      </c>
      <c r="T23" s="33">
        <f t="shared" si="17"/>
        <v>4.7379662557666617E-2</v>
      </c>
      <c r="U23" s="33">
        <f t="shared" si="17"/>
        <v>4.7379662557666617E-2</v>
      </c>
      <c r="V23" s="33">
        <f t="shared" si="17"/>
        <v>4.7379662557666617E-2</v>
      </c>
      <c r="W23" s="33">
        <f t="shared" si="17"/>
        <v>4.7379662557666617E-2</v>
      </c>
      <c r="X23" s="33">
        <f t="shared" si="17"/>
        <v>4.7379662557666617E-2</v>
      </c>
      <c r="Y23" s="33">
        <f t="shared" si="17"/>
        <v>4.7379662557666617E-2</v>
      </c>
      <c r="Z23" s="33">
        <f t="shared" si="17"/>
        <v>4.7379662557666617E-2</v>
      </c>
      <c r="AA23" s="33">
        <f t="shared" si="17"/>
        <v>4.7379662557666617E-2</v>
      </c>
      <c r="AB23" s="33">
        <f t="shared" si="17"/>
        <v>4.7379662557666617E-2</v>
      </c>
      <c r="AC23" s="33">
        <f t="shared" si="17"/>
        <v>4.7379662557666617E-2</v>
      </c>
      <c r="AD23" s="33">
        <f t="shared" si="17"/>
        <v>4.7379662557666617E-2</v>
      </c>
      <c r="AE23" s="33">
        <f t="shared" si="17"/>
        <v>4.7379662557666617E-2</v>
      </c>
      <c r="AF23" s="33">
        <f t="shared" si="17"/>
        <v>4.7379662557666617E-2</v>
      </c>
      <c r="AG23" s="33">
        <f t="shared" si="17"/>
        <v>4.7379662557666617E-2</v>
      </c>
      <c r="AH23" s="33">
        <f t="shared" si="17"/>
        <v>4.7379662557666617E-2</v>
      </c>
      <c r="AI23" s="33">
        <f t="shared" si="17"/>
        <v>4.7379662557666617E-2</v>
      </c>
      <c r="AJ23" s="33">
        <f t="shared" si="17"/>
        <v>4.7379662557666617E-2</v>
      </c>
      <c r="AK23" s="33">
        <f t="shared" si="17"/>
        <v>4.7379662557666617E-2</v>
      </c>
      <c r="AL23" s="33">
        <f t="shared" si="17"/>
        <v>4.7379662557666617E-2</v>
      </c>
      <c r="AM23" s="33">
        <f t="shared" si="17"/>
        <v>4.7379662557666617E-2</v>
      </c>
      <c r="AN23" s="33">
        <f t="shared" si="17"/>
        <v>4.7379662557666617E-2</v>
      </c>
      <c r="AO23" s="33">
        <f t="shared" si="17"/>
        <v>4.7379662557666617E-2</v>
      </c>
      <c r="AP23" s="33">
        <f t="shared" si="17"/>
        <v>4.7379662557666617E-2</v>
      </c>
      <c r="AQ23" s="33">
        <f t="shared" ref="AQ23:BK23" si="18">AP23*(1-$G$4)</f>
        <v>4.7379662557666617E-2</v>
      </c>
      <c r="AR23" s="33">
        <f t="shared" si="18"/>
        <v>4.7379662557666617E-2</v>
      </c>
      <c r="AS23" s="33">
        <f t="shared" si="18"/>
        <v>4.7379662557666617E-2</v>
      </c>
      <c r="AT23" s="33">
        <f t="shared" si="18"/>
        <v>4.7379662557666617E-2</v>
      </c>
      <c r="AU23" s="33">
        <f t="shared" si="18"/>
        <v>4.7379662557666617E-2</v>
      </c>
      <c r="AV23" s="33">
        <f t="shared" si="18"/>
        <v>4.7379662557666617E-2</v>
      </c>
      <c r="AW23" s="33">
        <f t="shared" si="18"/>
        <v>4.7379662557666617E-2</v>
      </c>
      <c r="AX23" s="33">
        <f t="shared" si="18"/>
        <v>4.7379662557666617E-2</v>
      </c>
      <c r="AY23" s="33">
        <f t="shared" si="18"/>
        <v>4.7379662557666617E-2</v>
      </c>
      <c r="AZ23" s="33">
        <f t="shared" si="18"/>
        <v>4.7379662557666617E-2</v>
      </c>
      <c r="BA23" s="33">
        <f t="shared" si="18"/>
        <v>4.7379662557666617E-2</v>
      </c>
      <c r="BB23" s="33">
        <f t="shared" si="18"/>
        <v>4.7379662557666617E-2</v>
      </c>
      <c r="BC23" s="33">
        <f t="shared" si="18"/>
        <v>4.7379662557666617E-2</v>
      </c>
      <c r="BD23" s="33">
        <f t="shared" si="18"/>
        <v>4.7379662557666617E-2</v>
      </c>
      <c r="BE23" s="33">
        <f t="shared" si="18"/>
        <v>4.7379662557666617E-2</v>
      </c>
      <c r="BF23" s="33">
        <f t="shared" si="18"/>
        <v>4.7379662557666617E-2</v>
      </c>
      <c r="BG23" s="33">
        <f t="shared" si="18"/>
        <v>4.7379662557666617E-2</v>
      </c>
      <c r="BH23" s="33">
        <f t="shared" si="18"/>
        <v>4.7379662557666617E-2</v>
      </c>
      <c r="BI23" s="33">
        <f t="shared" si="18"/>
        <v>4.7379662557666617E-2</v>
      </c>
      <c r="BJ23" s="33">
        <f t="shared" si="18"/>
        <v>4.7379662557666617E-2</v>
      </c>
      <c r="BK23" s="33">
        <f t="shared" si="18"/>
        <v>4.7379662557666617E-2</v>
      </c>
      <c r="BL23" t="str">
        <f t="shared" si="6"/>
        <v>15_RP</v>
      </c>
      <c r="BM23" t="str">
        <f t="shared" si="7"/>
        <v>d_nonenergy_7_3_naphtha</v>
      </c>
      <c r="BP23" s="4">
        <f t="shared" si="8"/>
        <v>46.234530163281612</v>
      </c>
      <c r="BQ23" s="4">
        <f t="shared" si="9"/>
        <v>42.672019285936862</v>
      </c>
      <c r="BR23" s="4" cm="1">
        <f t="array" ref="BR23">L23*INDEX(prod_est,$H23+$I23-1,MATCH(BR$14,$BQ$14:$DQ$14,0))</f>
        <v>42.672019285936862</v>
      </c>
      <c r="BS23" s="4" cm="1">
        <f t="array" ref="BS23">M23*INDEX(prod_est,$H23+$I23-1,MATCH(BS$14,$BQ$14:$DQ$14,0))</f>
        <v>36.875878906328012</v>
      </c>
      <c r="BT23" s="4" cm="1">
        <f t="array" ref="BT23">N23*INDEX(prod_est,$H23+$I23-1,MATCH(BT$14,$BQ$14:$DQ$14,0))</f>
        <v>38.990277461946235</v>
      </c>
      <c r="BU23" s="4" cm="1">
        <f t="array" ref="BU23">O23*INDEX(prod_est,$H23+$I23-1,MATCH(BU$14,$BQ$14:$DQ$14,0))</f>
        <v>41.163563404178994</v>
      </c>
      <c r="BV23" s="4" cm="1">
        <f t="array" ref="BV23">P23*INDEX(prod_est,$H23+$I23-1,MATCH(BV$14,$BQ$14:$DQ$14,0))</f>
        <v>43.395736733026347</v>
      </c>
      <c r="BW23" s="4" cm="1">
        <f t="array" ref="BW23">Q23*INDEX(prod_est,$H23+$I23-1,MATCH(BW$14,$BQ$14:$DQ$14,0))</f>
        <v>45.686797448488299</v>
      </c>
      <c r="BX23" s="4" cm="1">
        <f t="array" ref="BX23">R23*INDEX(prod_est,$H23+$I23-1,MATCH(BX$14,$BQ$14:$DQ$14,0))</f>
        <v>48.036745550564845</v>
      </c>
      <c r="BY23" s="4" cm="1">
        <f t="array" ref="BY23">S23*INDEX(prod_est,$H23+$I23-1,MATCH(BY$14,$BQ$14:$DQ$14,0))</f>
        <v>50.445581039255977</v>
      </c>
      <c r="BZ23" s="4" cm="1">
        <f t="array" ref="BZ23">T23*INDEX(prod_est,$H23+$I23-1,MATCH(BZ$14,$BQ$14:$DQ$14,0))</f>
        <v>52.913303914561709</v>
      </c>
      <c r="CA23" s="4" cm="1">
        <f t="array" ref="CA23">U23*INDEX(prod_est,$H23+$I23-1,MATCH(CA$14,$BQ$14:$DQ$14,0))</f>
        <v>54.193464493139814</v>
      </c>
      <c r="CB23" s="4" cm="1">
        <f t="array" ref="CB23">V23*INDEX(prod_est,$H23+$I23-1,MATCH(CB$14,$BQ$14:$DQ$14,0))</f>
        <v>55.473625071717926</v>
      </c>
      <c r="CC23" s="4" cm="1">
        <f t="array" ref="CC23">W23*INDEX(prod_est,$H23+$I23-1,MATCH(CC$14,$BQ$14:$DQ$14,0))</f>
        <v>56.753785650296031</v>
      </c>
      <c r="CD23" s="4" cm="1">
        <f t="array" ref="CD23">X23*INDEX(prod_est,$H23+$I23-1,MATCH(CD$14,$BQ$14:$DQ$14,0))</f>
        <v>58.033946228874136</v>
      </c>
      <c r="CE23" s="4" cm="1">
        <f t="array" ref="CE23">Y23*INDEX(prod_est,$H23+$I23-1,MATCH(CE$14,$BQ$14:$DQ$14,0))</f>
        <v>59.314106807452234</v>
      </c>
      <c r="CF23" s="4" cm="1">
        <f t="array" ref="CF23">Z23*INDEX(prod_est,$H23+$I23-1,MATCH(CF$14,$BQ$14:$DQ$14,0))</f>
        <v>60.594267386030339</v>
      </c>
      <c r="CG23" s="4" cm="1">
        <f t="array" ref="CG23">AA23*INDEX(prod_est,$H23+$I23-1,MATCH(CG$14,$BQ$14:$DQ$14,0))</f>
        <v>61.874427964608458</v>
      </c>
      <c r="CH23" s="4" cm="1">
        <f t="array" ref="CH23">AB23*INDEX(prod_est,$H23+$I23-1,MATCH(CH$14,$BQ$14:$DQ$14,0))</f>
        <v>63.154588543186556</v>
      </c>
      <c r="CI23" s="4" cm="1">
        <f t="array" ref="CI23">AC23*INDEX(prod_est,$H23+$I23-1,MATCH(CI$14,$BQ$14:$DQ$14,0))</f>
        <v>64.434749121764668</v>
      </c>
      <c r="CJ23" s="4" cm="1">
        <f t="array" ref="CJ23">AD23*INDEX(prod_est,$H23+$I23-1,MATCH(CJ$14,$BQ$14:$DQ$14,0))</f>
        <v>65.714909700342773</v>
      </c>
      <c r="CK23" s="4" cm="1">
        <f t="array" ref="CK23">AE23*INDEX(prod_est,$H23+$I23-1,MATCH(CK$14,$BQ$14:$DQ$14,0))</f>
        <v>66.995070278920863</v>
      </c>
      <c r="CL23" s="4" cm="1">
        <f t="array" ref="CL23">AF23*INDEX(prod_est,$H23+$I23-1,MATCH(CL$14,$BQ$14:$DQ$14,0))</f>
        <v>68.275230857498968</v>
      </c>
      <c r="CM23" s="4" cm="1">
        <f t="array" ref="CM23">AG23*INDEX(prod_est,$H23+$I23-1,MATCH(CM$14,$BQ$14:$DQ$14,0))</f>
        <v>69.555391436077088</v>
      </c>
      <c r="CN23" s="4" cm="1">
        <f t="array" ref="CN23">AH23*INDEX(prod_est,$H23+$I23-1,MATCH(CN$14,$BQ$14:$DQ$14,0))</f>
        <v>70.835552014655192</v>
      </c>
      <c r="CO23" s="4" cm="1">
        <f t="array" ref="CO23">AI23*INDEX(prod_est,$H23+$I23-1,MATCH(CO$14,$BQ$14:$DQ$14,0))</f>
        <v>72.115712593233297</v>
      </c>
      <c r="CP23" s="4" cm="1">
        <f t="array" ref="CP23">AJ23*INDEX(prod_est,$H23+$I23-1,MATCH(CP$14,$BQ$14:$DQ$14,0))</f>
        <v>73.395873171811402</v>
      </c>
      <c r="CQ23" s="4" cm="1">
        <f t="array" ref="CQ23">AK23*INDEX(prod_est,$H23+$I23-1,MATCH(CQ$14,$BQ$14:$DQ$14,0))</f>
        <v>74.676033750389507</v>
      </c>
      <c r="CR23" s="4" cm="1">
        <f t="array" ref="CR23">AL23*INDEX(prod_est,$H23+$I23-1,MATCH(CR$14,$BQ$14:$DQ$14,0))</f>
        <v>75.956194328967612</v>
      </c>
      <c r="CS23" s="4" cm="1">
        <f t="array" ref="CS23">AM23*INDEX(prod_est,$H23+$I23-1,MATCH(CS$14,$BQ$14:$DQ$14,0))</f>
        <v>77.236354907545717</v>
      </c>
      <c r="CT23" s="4" cm="1">
        <f t="array" ref="CT23">AN23*INDEX(prod_est,$H23+$I23-1,MATCH(CT$14,$BQ$14:$DQ$14,0))</f>
        <v>78.516515486123822</v>
      </c>
      <c r="CU23" s="4" cm="1">
        <f t="array" ref="CU23">AO23*INDEX(prod_est,$H23+$I23-1,MATCH(CU$14,$BQ$14:$DQ$14,0))</f>
        <v>79.796676064701927</v>
      </c>
      <c r="CV23" s="4" cm="1">
        <f t="array" ref="CV23">AP23*INDEX(prod_est,$H23+$I23-1,MATCH(CV$14,$BQ$14:$DQ$14,0))</f>
        <v>81.076836643280032</v>
      </c>
      <c r="CW23" s="4" cm="1">
        <f t="array" ref="CW23">AQ23*INDEX(prod_est,$H23+$I23-1,MATCH(CW$14,$BQ$14:$DQ$14,0))</f>
        <v>82.356997221858151</v>
      </c>
      <c r="CX23" s="4" cm="1">
        <f t="array" ref="CX23">AR23*INDEX(prod_est,$H23+$I23-1,MATCH(CX$14,$BQ$14:$DQ$14,0))</f>
        <v>82.356997221858151</v>
      </c>
      <c r="CY23" s="4" cm="1">
        <f t="array" ref="CY23">AS23*INDEX(prod_est,$H23+$I23-1,MATCH(CY$14,$BQ$14:$DQ$14,0))</f>
        <v>82.356997221858151</v>
      </c>
      <c r="CZ23" s="4" cm="1">
        <f t="array" ref="CZ23">AT23*INDEX(prod_est,$H23+$I23-1,MATCH(CZ$14,$BQ$14:$DQ$14,0))</f>
        <v>82.356997221858151</v>
      </c>
      <c r="DA23" s="4" cm="1">
        <f t="array" ref="DA23">AU23*INDEX(prod_est,$H23+$I23-1,MATCH(DA$14,$BQ$14:$DQ$14,0))</f>
        <v>82.356997221858151</v>
      </c>
      <c r="DB23" s="4" cm="1">
        <f t="array" ref="DB23">AV23*INDEX(prod_est,$H23+$I23-1,MATCH(DB$14,$BQ$14:$DQ$14,0))</f>
        <v>82.356997221858151</v>
      </c>
      <c r="DC23" s="4" cm="1">
        <f t="array" ref="DC23">AW23*INDEX(prod_est,$H23+$I23-1,MATCH(DC$14,$BQ$14:$DQ$14,0))</f>
        <v>82.356997221858151</v>
      </c>
      <c r="DD23" s="4" cm="1">
        <f t="array" ref="DD23">AX23*INDEX(prod_est,$H23+$I23-1,MATCH(DD$14,$BQ$14:$DQ$14,0))</f>
        <v>82.356997221858151</v>
      </c>
      <c r="DE23" s="4" cm="1">
        <f t="array" ref="DE23">AY23*INDEX(prod_est,$H23+$I23-1,MATCH(DE$14,$BQ$14:$DQ$14,0))</f>
        <v>82.356997221858151</v>
      </c>
      <c r="DF23" s="4" cm="1">
        <f t="array" ref="DF23">AZ23*INDEX(prod_est,$H23+$I23-1,MATCH(DF$14,$BQ$14:$DQ$14,0))</f>
        <v>82.356997221858151</v>
      </c>
      <c r="DG23" s="4" cm="1">
        <f t="array" ref="DG23">BA23*INDEX(prod_est,$H23+$I23-1,MATCH(DG$14,$BQ$14:$DQ$14,0))</f>
        <v>82.356997221858151</v>
      </c>
      <c r="DH23" s="4" cm="1">
        <f t="array" ref="DH23">BB23*INDEX(prod_est,$H23+$I23-1,MATCH(DH$14,$BQ$14:$DQ$14,0))</f>
        <v>82.356997221858151</v>
      </c>
      <c r="DI23" s="4" cm="1">
        <f t="array" ref="DI23">BC23*INDEX(prod_est,$H23+$I23-1,MATCH(DI$14,$BQ$14:$DQ$14,0))</f>
        <v>82.356997221858151</v>
      </c>
      <c r="DJ23" s="4" cm="1">
        <f t="array" ref="DJ23">BD23*INDEX(prod_est,$H23+$I23-1,MATCH(DJ$14,$BQ$14:$DQ$14,0))</f>
        <v>82.356997221858151</v>
      </c>
      <c r="DK23" s="4" cm="1">
        <f t="array" ref="DK23">BE23*INDEX(prod_est,$H23+$I23-1,MATCH(DK$14,$BQ$14:$DQ$14,0))</f>
        <v>82.356997221858151</v>
      </c>
      <c r="DL23" s="4" cm="1">
        <f t="array" ref="DL23">BF23*INDEX(prod_est,$H23+$I23-1,MATCH(DL$14,$BQ$14:$DQ$14,0))</f>
        <v>82.356997221858151</v>
      </c>
      <c r="DM23" s="4" cm="1">
        <f t="array" ref="DM23">BG23*INDEX(prod_est,$H23+$I23-1,MATCH(DM$14,$BQ$14:$DQ$14,0))</f>
        <v>82.356997221858151</v>
      </c>
      <c r="DN23" s="4" cm="1">
        <f t="array" ref="DN23">BH23*INDEX(prod_est,$H23+$I23-1,MATCH(DN$14,$BQ$14:$DQ$14,0))</f>
        <v>82.356997221858151</v>
      </c>
      <c r="DO23" s="4" cm="1">
        <f t="array" ref="DO23">BI23*INDEX(prod_est,$H23+$I23-1,MATCH(DO$14,$BQ$14:$DQ$14,0))</f>
        <v>82.356997221858151</v>
      </c>
      <c r="DP23" s="4" cm="1">
        <f t="array" ref="DP23">BJ23*INDEX(prod_est,$H23+$I23-1,MATCH(DP$14,$BQ$14:$DQ$14,0))</f>
        <v>82.356997221858151</v>
      </c>
      <c r="DQ23" s="4" cm="1">
        <f t="array" ref="DQ23">BK23*INDEX(prod_est,$H23+$I23-1,MATCH(DQ$14,$BQ$14:$DQ$14,0))</f>
        <v>82.356997221858151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</f>
        <v>3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15_RP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</f>
        <v>3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15_RP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</f>
        <v>3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15_RP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</f>
        <v>3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15_RP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</f>
        <v>3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15_RP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</f>
        <v>3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15_RP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</f>
        <v>3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15_RP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</f>
        <v>3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ref="L31:AQ35" si="26">K31*(1-$G$4)</f>
        <v>1.1249778519803674E-2</v>
      </c>
      <c r="M31" s="33">
        <f t="shared" si="26"/>
        <v>1.1249778519803674E-2</v>
      </c>
      <c r="N31" s="33">
        <f t="shared" si="26"/>
        <v>1.1249778519803674E-2</v>
      </c>
      <c r="O31" s="33">
        <f t="shared" si="26"/>
        <v>1.1249778519803674E-2</v>
      </c>
      <c r="P31" s="33">
        <f t="shared" si="26"/>
        <v>1.1249778519803674E-2</v>
      </c>
      <c r="Q31" s="33">
        <f t="shared" si="26"/>
        <v>1.1249778519803674E-2</v>
      </c>
      <c r="R31" s="33">
        <f t="shared" si="26"/>
        <v>1.1249778519803674E-2</v>
      </c>
      <c r="S31" s="33">
        <f t="shared" si="26"/>
        <v>1.1249778519803674E-2</v>
      </c>
      <c r="T31" s="33">
        <f t="shared" si="26"/>
        <v>1.1249778519803674E-2</v>
      </c>
      <c r="U31" s="33">
        <f t="shared" si="26"/>
        <v>1.1249778519803674E-2</v>
      </c>
      <c r="V31" s="33">
        <f t="shared" si="26"/>
        <v>1.1249778519803674E-2</v>
      </c>
      <c r="W31" s="33">
        <f t="shared" si="26"/>
        <v>1.1249778519803674E-2</v>
      </c>
      <c r="X31" s="33">
        <f t="shared" si="26"/>
        <v>1.1249778519803674E-2</v>
      </c>
      <c r="Y31" s="33">
        <f t="shared" si="26"/>
        <v>1.1249778519803674E-2</v>
      </c>
      <c r="Z31" s="33">
        <f t="shared" si="26"/>
        <v>1.1249778519803674E-2</v>
      </c>
      <c r="AA31" s="33">
        <f t="shared" si="26"/>
        <v>1.1249778519803674E-2</v>
      </c>
      <c r="AB31" s="33">
        <f t="shared" si="26"/>
        <v>1.1249778519803674E-2</v>
      </c>
      <c r="AC31" s="33">
        <f t="shared" si="26"/>
        <v>1.1249778519803674E-2</v>
      </c>
      <c r="AD31" s="33">
        <f t="shared" si="26"/>
        <v>1.1249778519803674E-2</v>
      </c>
      <c r="AE31" s="33">
        <f t="shared" si="26"/>
        <v>1.1249778519803674E-2</v>
      </c>
      <c r="AF31" s="33">
        <f t="shared" si="26"/>
        <v>1.1249778519803674E-2</v>
      </c>
      <c r="AG31" s="33">
        <f t="shared" si="26"/>
        <v>1.1249778519803674E-2</v>
      </c>
      <c r="AH31" s="33">
        <f t="shared" si="26"/>
        <v>1.1249778519803674E-2</v>
      </c>
      <c r="AI31" s="33">
        <f t="shared" si="26"/>
        <v>1.1249778519803674E-2</v>
      </c>
      <c r="AJ31" s="33">
        <f t="shared" si="26"/>
        <v>1.1249778519803674E-2</v>
      </c>
      <c r="AK31" s="33">
        <f t="shared" si="26"/>
        <v>1.1249778519803674E-2</v>
      </c>
      <c r="AL31" s="33">
        <f t="shared" si="26"/>
        <v>1.1249778519803674E-2</v>
      </c>
      <c r="AM31" s="33">
        <f t="shared" si="26"/>
        <v>1.1249778519803674E-2</v>
      </c>
      <c r="AN31" s="33">
        <f t="shared" si="26"/>
        <v>1.1249778519803674E-2</v>
      </c>
      <c r="AO31" s="33">
        <f t="shared" si="26"/>
        <v>1.1249778519803674E-2</v>
      </c>
      <c r="AP31" s="33">
        <f t="shared" si="26"/>
        <v>1.1249778519803674E-2</v>
      </c>
      <c r="AQ31" s="33">
        <f t="shared" si="26"/>
        <v>1.1249778519803674E-2</v>
      </c>
      <c r="AR31" s="33">
        <f t="shared" ref="AR31:BK31" si="27">AQ31*(1-$G$4)</f>
        <v>1.1249778519803674E-2</v>
      </c>
      <c r="AS31" s="33">
        <f t="shared" si="27"/>
        <v>1.1249778519803674E-2</v>
      </c>
      <c r="AT31" s="33">
        <f t="shared" si="27"/>
        <v>1.1249778519803674E-2</v>
      </c>
      <c r="AU31" s="33">
        <f t="shared" si="27"/>
        <v>1.1249778519803674E-2</v>
      </c>
      <c r="AV31" s="33">
        <f t="shared" si="27"/>
        <v>1.1249778519803674E-2</v>
      </c>
      <c r="AW31" s="33">
        <f t="shared" si="27"/>
        <v>1.1249778519803674E-2</v>
      </c>
      <c r="AX31" s="33">
        <f t="shared" si="27"/>
        <v>1.1249778519803674E-2</v>
      </c>
      <c r="AY31" s="33">
        <f t="shared" si="27"/>
        <v>1.1249778519803674E-2</v>
      </c>
      <c r="AZ31" s="33">
        <f t="shared" si="27"/>
        <v>1.1249778519803674E-2</v>
      </c>
      <c r="BA31" s="33">
        <f t="shared" si="27"/>
        <v>1.1249778519803674E-2</v>
      </c>
      <c r="BB31" s="33">
        <f t="shared" si="27"/>
        <v>1.1249778519803674E-2</v>
      </c>
      <c r="BC31" s="33">
        <f t="shared" si="27"/>
        <v>1.1249778519803674E-2</v>
      </c>
      <c r="BD31" s="33">
        <f t="shared" si="27"/>
        <v>1.1249778519803674E-2</v>
      </c>
      <c r="BE31" s="33">
        <f t="shared" si="27"/>
        <v>1.1249778519803674E-2</v>
      </c>
      <c r="BF31" s="33">
        <f t="shared" si="27"/>
        <v>1.1249778519803674E-2</v>
      </c>
      <c r="BG31" s="33">
        <f t="shared" si="27"/>
        <v>1.1249778519803674E-2</v>
      </c>
      <c r="BH31" s="33">
        <f t="shared" si="27"/>
        <v>1.1249778519803674E-2</v>
      </c>
      <c r="BI31" s="33">
        <f t="shared" si="27"/>
        <v>1.1249778519803674E-2</v>
      </c>
      <c r="BJ31" s="33">
        <f t="shared" si="27"/>
        <v>1.1249778519803674E-2</v>
      </c>
      <c r="BK31" s="33">
        <f t="shared" si="27"/>
        <v>1.1249778519803674E-2</v>
      </c>
      <c r="BL31" t="str">
        <f t="shared" si="6"/>
        <v>15_RP</v>
      </c>
      <c r="BM31" t="str">
        <f t="shared" si="7"/>
        <v>d_nonenergy_7_x_other_petrol_prod</v>
      </c>
      <c r="BP31" s="4">
        <f t="shared" si="8"/>
        <v>14.825031908558589</v>
      </c>
      <c r="BQ31" s="4">
        <f t="shared" si="9"/>
        <v>10.132000526075981</v>
      </c>
      <c r="BR31" s="4" cm="1">
        <f t="array" ref="BR31">L31*INDEX(prod_est,$H31+$I31-1,MATCH(BR$14,$BQ$14:$DQ$14,0))</f>
        <v>10.132000526075981</v>
      </c>
      <c r="BS31" s="4" cm="1">
        <f t="array" ref="BS31">M31*INDEX(prod_est,$H31+$I31-1,MATCH(BS$14,$BQ$14:$DQ$14,0))</f>
        <v>8.7557708946190704</v>
      </c>
      <c r="BT31" s="4" cm="1">
        <f t="array" ref="BT31">N31*INDEX(prod_est,$H31+$I31-1,MATCH(BT$14,$BQ$14:$DQ$14,0))</f>
        <v>9.2578115206861469</v>
      </c>
      <c r="BU31" s="4" cm="1">
        <f t="array" ref="BU31">O31*INDEX(prod_est,$H31+$I31-1,MATCH(BU$14,$BQ$14:$DQ$14,0))</f>
        <v>9.7738343074791949</v>
      </c>
      <c r="BV31" s="4" cm="1">
        <f t="array" ref="BV31">P31*INDEX(prod_est,$H31+$I31-1,MATCH(BV$14,$BQ$14:$DQ$14,0))</f>
        <v>10.303839254998229</v>
      </c>
      <c r="BW31" s="4" cm="1">
        <f t="array" ref="BW31">Q31*INDEX(prod_est,$H31+$I31-1,MATCH(BW$14,$BQ$14:$DQ$14,0))</f>
        <v>10.84782636324325</v>
      </c>
      <c r="BX31" s="4" cm="1">
        <f t="array" ref="BX31">R31*INDEX(prod_est,$H31+$I31-1,MATCH(BX$14,$BQ$14:$DQ$14,0))</f>
        <v>11.405795632214254</v>
      </c>
      <c r="BY31" s="4" cm="1">
        <f t="array" ref="BY31">S31*INDEX(prod_est,$H31+$I31-1,MATCH(BY$14,$BQ$14:$DQ$14,0))</f>
        <v>11.977747061911241</v>
      </c>
      <c r="BZ31" s="4" cm="1">
        <f t="array" ref="BZ31">T31*INDEX(prod_est,$H31+$I31-1,MATCH(BZ$14,$BQ$14:$DQ$14,0))</f>
        <v>12.563680652334217</v>
      </c>
      <c r="CA31" s="4" cm="1">
        <f t="array" ref="CA31">U31*INDEX(prod_est,$H31+$I31-1,MATCH(CA$14,$BQ$14:$DQ$14,0))</f>
        <v>12.867640668116495</v>
      </c>
      <c r="CB31" s="4" cm="1">
        <f t="array" ref="CB31">V31*INDEX(prod_est,$H31+$I31-1,MATCH(CB$14,$BQ$14:$DQ$14,0))</f>
        <v>13.171600683898777</v>
      </c>
      <c r="CC31" s="4" cm="1">
        <f t="array" ref="CC31">W31*INDEX(prod_est,$H31+$I31-1,MATCH(CC$14,$BQ$14:$DQ$14,0))</f>
        <v>13.475560699681056</v>
      </c>
      <c r="CD31" s="4" cm="1">
        <f t="array" ref="CD31">X31*INDEX(prod_est,$H31+$I31-1,MATCH(CD$14,$BQ$14:$DQ$14,0))</f>
        <v>13.779520715463335</v>
      </c>
      <c r="CE31" s="4" cm="1">
        <f t="array" ref="CE31">Y31*INDEX(prod_est,$H31+$I31-1,MATCH(CE$14,$BQ$14:$DQ$14,0))</f>
        <v>14.083480731245613</v>
      </c>
      <c r="CF31" s="4" cm="1">
        <f t="array" ref="CF31">Z31*INDEX(prod_est,$H31+$I31-1,MATCH(CF$14,$BQ$14:$DQ$14,0))</f>
        <v>14.387440747027892</v>
      </c>
      <c r="CG31" s="4" cm="1">
        <f t="array" ref="CG31">AA31*INDEX(prod_est,$H31+$I31-1,MATCH(CG$14,$BQ$14:$DQ$14,0))</f>
        <v>14.691400762810174</v>
      </c>
      <c r="CH31" s="4" cm="1">
        <f t="array" ref="CH31">AB31*INDEX(prod_est,$H31+$I31-1,MATCH(CH$14,$BQ$14:$DQ$14,0))</f>
        <v>14.995360778592453</v>
      </c>
      <c r="CI31" s="4" cm="1">
        <f t="array" ref="CI31">AC31*INDEX(prod_est,$H31+$I31-1,MATCH(CI$14,$BQ$14:$DQ$14,0))</f>
        <v>15.299320794374731</v>
      </c>
      <c r="CJ31" s="4" cm="1">
        <f t="array" ref="CJ31">AD31*INDEX(prod_est,$H31+$I31-1,MATCH(CJ$14,$BQ$14:$DQ$14,0))</f>
        <v>15.603280810157012</v>
      </c>
      <c r="CK31" s="4" cm="1">
        <f t="array" ref="CK31">AE31*INDEX(prod_est,$H31+$I31-1,MATCH(CK$14,$BQ$14:$DQ$14,0))</f>
        <v>15.90724082593929</v>
      </c>
      <c r="CL31" s="4" cm="1">
        <f t="array" ref="CL31">AF31*INDEX(prod_est,$H31+$I31-1,MATCH(CL$14,$BQ$14:$DQ$14,0))</f>
        <v>16.211200841721567</v>
      </c>
      <c r="CM31" s="4" cm="1">
        <f t="array" ref="CM31">AG31*INDEX(prod_est,$H31+$I31-1,MATCH(CM$14,$BQ$14:$DQ$14,0))</f>
        <v>16.515160857503851</v>
      </c>
      <c r="CN31" s="4" cm="1">
        <f t="array" ref="CN31">AH31*INDEX(prod_est,$H31+$I31-1,MATCH(CN$14,$BQ$14:$DQ$14,0))</f>
        <v>16.819120873286128</v>
      </c>
      <c r="CO31" s="4" cm="1">
        <f t="array" ref="CO31">AI31*INDEX(prod_est,$H31+$I31-1,MATCH(CO$14,$BQ$14:$DQ$14,0))</f>
        <v>17.123080889068408</v>
      </c>
      <c r="CP31" s="4" cm="1">
        <f t="array" ref="CP31">AJ31*INDEX(prod_est,$H31+$I31-1,MATCH(CP$14,$BQ$14:$DQ$14,0))</f>
        <v>17.427040904850688</v>
      </c>
      <c r="CQ31" s="4" cm="1">
        <f t="array" ref="CQ31">AK31*INDEX(prod_est,$H31+$I31-1,MATCH(CQ$14,$BQ$14:$DQ$14,0))</f>
        <v>17.731000920632965</v>
      </c>
      <c r="CR31" s="4" cm="1">
        <f t="array" ref="CR31">AL31*INDEX(prod_est,$H31+$I31-1,MATCH(CR$14,$BQ$14:$DQ$14,0))</f>
        <v>18.034960936415246</v>
      </c>
      <c r="CS31" s="4" cm="1">
        <f t="array" ref="CS31">AM31*INDEX(prod_est,$H31+$I31-1,MATCH(CS$14,$BQ$14:$DQ$14,0))</f>
        <v>18.338920952197526</v>
      </c>
      <c r="CT31" s="4" cm="1">
        <f t="array" ref="CT31">AN31*INDEX(prod_est,$H31+$I31-1,MATCH(CT$14,$BQ$14:$DQ$14,0))</f>
        <v>18.642880967979806</v>
      </c>
      <c r="CU31" s="4" cm="1">
        <f t="array" ref="CU31">AO31*INDEX(prod_est,$H31+$I31-1,MATCH(CU$14,$BQ$14:$DQ$14,0))</f>
        <v>18.946840983762083</v>
      </c>
      <c r="CV31" s="4" cm="1">
        <f t="array" ref="CV31">AP31*INDEX(prod_est,$H31+$I31-1,MATCH(CV$14,$BQ$14:$DQ$14,0))</f>
        <v>19.250800999544364</v>
      </c>
      <c r="CW31" s="4" cm="1">
        <f t="array" ref="CW31">AQ31*INDEX(prod_est,$H31+$I31-1,MATCH(CW$14,$BQ$14:$DQ$14,0))</f>
        <v>19.554761015326644</v>
      </c>
      <c r="CX31" s="4" cm="1">
        <f t="array" ref="CX31">AR31*INDEX(prod_est,$H31+$I31-1,MATCH(CX$14,$BQ$14:$DQ$14,0))</f>
        <v>19.554761015326644</v>
      </c>
      <c r="CY31" s="4" cm="1">
        <f t="array" ref="CY31">AS31*INDEX(prod_est,$H31+$I31-1,MATCH(CY$14,$BQ$14:$DQ$14,0))</f>
        <v>19.554761015326644</v>
      </c>
      <c r="CZ31" s="4" cm="1">
        <f t="array" ref="CZ31">AT31*INDEX(prod_est,$H31+$I31-1,MATCH(CZ$14,$BQ$14:$DQ$14,0))</f>
        <v>19.554761015326644</v>
      </c>
      <c r="DA31" s="4" cm="1">
        <f t="array" ref="DA31">AU31*INDEX(prod_est,$H31+$I31-1,MATCH(DA$14,$BQ$14:$DQ$14,0))</f>
        <v>19.554761015326644</v>
      </c>
      <c r="DB31" s="4" cm="1">
        <f t="array" ref="DB31">AV31*INDEX(prod_est,$H31+$I31-1,MATCH(DB$14,$BQ$14:$DQ$14,0))</f>
        <v>19.554761015326644</v>
      </c>
      <c r="DC31" s="4" cm="1">
        <f t="array" ref="DC31">AW31*INDEX(prod_est,$H31+$I31-1,MATCH(DC$14,$BQ$14:$DQ$14,0))</f>
        <v>19.554761015326644</v>
      </c>
      <c r="DD31" s="4" cm="1">
        <f t="array" ref="DD31">AX31*INDEX(prod_est,$H31+$I31-1,MATCH(DD$14,$BQ$14:$DQ$14,0))</f>
        <v>19.554761015326644</v>
      </c>
      <c r="DE31" s="4" cm="1">
        <f t="array" ref="DE31">AY31*INDEX(prod_est,$H31+$I31-1,MATCH(DE$14,$BQ$14:$DQ$14,0))</f>
        <v>19.554761015326644</v>
      </c>
      <c r="DF31" s="4" cm="1">
        <f t="array" ref="DF31">AZ31*INDEX(prod_est,$H31+$I31-1,MATCH(DF$14,$BQ$14:$DQ$14,0))</f>
        <v>19.554761015326644</v>
      </c>
      <c r="DG31" s="4" cm="1">
        <f t="array" ref="DG31">BA31*INDEX(prod_est,$H31+$I31-1,MATCH(DG$14,$BQ$14:$DQ$14,0))</f>
        <v>19.554761015326644</v>
      </c>
      <c r="DH31" s="4" cm="1">
        <f t="array" ref="DH31">BB31*INDEX(prod_est,$H31+$I31-1,MATCH(DH$14,$BQ$14:$DQ$14,0))</f>
        <v>19.554761015326644</v>
      </c>
      <c r="DI31" s="4" cm="1">
        <f t="array" ref="DI31">BC31*INDEX(prod_est,$H31+$I31-1,MATCH(DI$14,$BQ$14:$DQ$14,0))</f>
        <v>19.554761015326644</v>
      </c>
      <c r="DJ31" s="4" cm="1">
        <f t="array" ref="DJ31">BD31*INDEX(prod_est,$H31+$I31-1,MATCH(DJ$14,$BQ$14:$DQ$14,0))</f>
        <v>19.554761015326644</v>
      </c>
      <c r="DK31" s="4" cm="1">
        <f t="array" ref="DK31">BE31*INDEX(prod_est,$H31+$I31-1,MATCH(DK$14,$BQ$14:$DQ$14,0))</f>
        <v>19.554761015326644</v>
      </c>
      <c r="DL31" s="4" cm="1">
        <f t="array" ref="DL31">BF31*INDEX(prod_est,$H31+$I31-1,MATCH(DL$14,$BQ$14:$DQ$14,0))</f>
        <v>19.554761015326644</v>
      </c>
      <c r="DM31" s="4" cm="1">
        <f t="array" ref="DM31">BG31*INDEX(prod_est,$H31+$I31-1,MATCH(DM$14,$BQ$14:$DQ$14,0))</f>
        <v>19.554761015326644</v>
      </c>
      <c r="DN31" s="4" cm="1">
        <f t="array" ref="DN31">BH31*INDEX(prod_est,$H31+$I31-1,MATCH(DN$14,$BQ$14:$DQ$14,0))</f>
        <v>19.554761015326644</v>
      </c>
      <c r="DO31" s="4" cm="1">
        <f t="array" ref="DO31">BI31*INDEX(prod_est,$H31+$I31-1,MATCH(DO$14,$BQ$14:$DQ$14,0))</f>
        <v>19.554761015326644</v>
      </c>
      <c r="DP31" s="4" cm="1">
        <f t="array" ref="DP31">BJ31*INDEX(prod_est,$H31+$I31-1,MATCH(DP$14,$BQ$14:$DQ$14,0))</f>
        <v>19.554761015326644</v>
      </c>
      <c r="DQ31" s="4" cm="1">
        <f t="array" ref="DQ31">BK31*INDEX(prod_est,$H31+$I31-1,MATCH(DQ$14,$BQ$14:$DQ$14,0))</f>
        <v>19.554761015326644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</f>
        <v>3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15_RP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</f>
        <v>3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15_RP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</f>
        <v>3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15_RP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</f>
        <v>3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15_RP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</f>
        <v>3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15_RP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</f>
        <v>3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15_RP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</f>
        <v>3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15_RP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</f>
        <v>3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15_RP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</f>
        <v>3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15_RP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</f>
        <v>3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15_RP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</f>
        <v>3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15_RP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</f>
        <v>3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15_RP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</f>
        <v>3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15_RP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</f>
        <v>3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15_RP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</f>
        <v>3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15_RP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0">SUM(K15:K46)*1000</f>
        <v>66.16892693526475</v>
      </c>
      <c r="L47" s="33">
        <f t="shared" si="40"/>
        <v>66.16892693526475</v>
      </c>
      <c r="M47" s="33">
        <f t="shared" si="40"/>
        <v>66.16892693526475</v>
      </c>
      <c r="N47" s="33">
        <f t="shared" si="40"/>
        <v>66.16892693526475</v>
      </c>
      <c r="O47" s="33">
        <f t="shared" si="40"/>
        <v>66.16892693526475</v>
      </c>
      <c r="P47" s="33">
        <f t="shared" si="40"/>
        <v>66.16892693526475</v>
      </c>
      <c r="Q47" s="33">
        <f t="shared" si="40"/>
        <v>66.16892693526475</v>
      </c>
      <c r="R47" s="33">
        <f t="shared" si="40"/>
        <v>66.16892693526475</v>
      </c>
      <c r="S47" s="33">
        <f t="shared" si="40"/>
        <v>66.16892693526475</v>
      </c>
      <c r="T47" s="33">
        <f t="shared" si="40"/>
        <v>66.16892693526475</v>
      </c>
      <c r="U47" s="33">
        <f t="shared" si="40"/>
        <v>66.16892693526475</v>
      </c>
      <c r="V47" s="33">
        <f t="shared" si="40"/>
        <v>66.16892693526475</v>
      </c>
      <c r="W47" s="33">
        <f t="shared" si="40"/>
        <v>66.16892693526475</v>
      </c>
      <c r="X47" s="33">
        <f t="shared" si="40"/>
        <v>66.16892693526475</v>
      </c>
      <c r="Y47" s="33">
        <f t="shared" si="40"/>
        <v>66.16892693526475</v>
      </c>
      <c r="Z47" s="33">
        <f t="shared" si="40"/>
        <v>66.16892693526475</v>
      </c>
      <c r="AA47" s="33">
        <f t="shared" si="40"/>
        <v>66.16892693526475</v>
      </c>
      <c r="AB47" s="33">
        <f t="shared" si="40"/>
        <v>66.16892693526475</v>
      </c>
      <c r="AC47" s="33">
        <f t="shared" si="40"/>
        <v>66.16892693526475</v>
      </c>
      <c r="AD47" s="33">
        <f t="shared" si="40"/>
        <v>66.16892693526475</v>
      </c>
      <c r="AE47" s="33">
        <f t="shared" si="40"/>
        <v>66.16892693526475</v>
      </c>
      <c r="AF47" s="33">
        <f t="shared" si="40"/>
        <v>66.16892693526475</v>
      </c>
      <c r="AG47" s="33">
        <f t="shared" si="40"/>
        <v>66.16892693526475</v>
      </c>
      <c r="AH47" s="33">
        <f t="shared" si="40"/>
        <v>66.16892693526475</v>
      </c>
      <c r="AI47" s="33">
        <f t="shared" si="40"/>
        <v>66.16892693526475</v>
      </c>
      <c r="AJ47" s="33">
        <f t="shared" si="40"/>
        <v>66.16892693526475</v>
      </c>
      <c r="AK47" s="33">
        <f t="shared" si="40"/>
        <v>66.16892693526475</v>
      </c>
      <c r="AL47" s="33">
        <f t="shared" si="40"/>
        <v>66.16892693526475</v>
      </c>
      <c r="AM47" s="33">
        <f t="shared" si="40"/>
        <v>66.16892693526475</v>
      </c>
      <c r="AN47" s="33">
        <f t="shared" si="40"/>
        <v>66.16892693526475</v>
      </c>
      <c r="AO47" s="33">
        <f t="shared" si="40"/>
        <v>66.16892693526475</v>
      </c>
      <c r="AP47" s="33">
        <f t="shared" si="40"/>
        <v>66.16892693526475</v>
      </c>
      <c r="AQ47" s="33">
        <f t="shared" ref="AQ47:BK47" si="41">SUM(AQ15:AQ46)*1000</f>
        <v>66.16892693526475</v>
      </c>
      <c r="AR47" s="33">
        <f t="shared" si="41"/>
        <v>66.16892693526475</v>
      </c>
      <c r="AS47" s="33">
        <f t="shared" si="41"/>
        <v>66.16892693526475</v>
      </c>
      <c r="AT47" s="33">
        <f t="shared" si="41"/>
        <v>66.16892693526475</v>
      </c>
      <c r="AU47" s="33">
        <f t="shared" si="41"/>
        <v>66.16892693526475</v>
      </c>
      <c r="AV47" s="33">
        <f t="shared" si="41"/>
        <v>66.16892693526475</v>
      </c>
      <c r="AW47" s="33">
        <f t="shared" si="41"/>
        <v>66.16892693526475</v>
      </c>
      <c r="AX47" s="33">
        <f t="shared" si="41"/>
        <v>66.16892693526475</v>
      </c>
      <c r="AY47" s="33">
        <f t="shared" si="41"/>
        <v>66.16892693526475</v>
      </c>
      <c r="AZ47" s="33">
        <f t="shared" si="41"/>
        <v>66.16892693526475</v>
      </c>
      <c r="BA47" s="33">
        <f t="shared" si="41"/>
        <v>66.16892693526475</v>
      </c>
      <c r="BB47" s="33">
        <f t="shared" si="41"/>
        <v>66.16892693526475</v>
      </c>
      <c r="BC47" s="33">
        <f t="shared" si="41"/>
        <v>66.16892693526475</v>
      </c>
      <c r="BD47" s="33">
        <f t="shared" si="41"/>
        <v>66.16892693526475</v>
      </c>
      <c r="BE47" s="33">
        <f t="shared" si="41"/>
        <v>66.16892693526475</v>
      </c>
      <c r="BF47" s="33">
        <f t="shared" si="41"/>
        <v>66.16892693526475</v>
      </c>
      <c r="BG47" s="33">
        <f t="shared" si="41"/>
        <v>66.16892693526475</v>
      </c>
      <c r="BH47" s="33">
        <f t="shared" si="41"/>
        <v>66.16892693526475</v>
      </c>
      <c r="BI47" s="33">
        <f t="shared" si="41"/>
        <v>66.16892693526475</v>
      </c>
      <c r="BJ47" s="33">
        <f t="shared" si="41"/>
        <v>66.16892693526475</v>
      </c>
      <c r="BK47" s="33">
        <f t="shared" si="41"/>
        <v>66.16892693526475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15_RP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6.7903625429640009</v>
      </c>
      <c r="BL54" t="str">
        <f t="shared" ref="BL54:BL111" si="50">A54</f>
        <v>15_RP</v>
      </c>
      <c r="BM54" t="str">
        <f t="shared" ref="BM54:BM85" si="51">"d_nonenergy_"&amp;C54</f>
        <v>d_nonenergy_1_x_coal_thermal</v>
      </c>
      <c r="BP54">
        <f t="shared" ref="BP54:CV54" si="52">BP$49*BP15</f>
        <v>6.4897643957328013</v>
      </c>
      <c r="BQ54">
        <f t="shared" si="52"/>
        <v>6.7903625429640009</v>
      </c>
      <c r="BR54">
        <f t="shared" si="52"/>
        <v>6.7903625429640009</v>
      </c>
      <c r="BS54">
        <f t="shared" si="52"/>
        <v>5.8680275987531934</v>
      </c>
      <c r="BT54">
        <f t="shared" si="52"/>
        <v>6.2044900627570669</v>
      </c>
      <c r="BU54">
        <f t="shared" si="52"/>
        <v>6.5503232270702236</v>
      </c>
      <c r="BV54">
        <f t="shared" si="52"/>
        <v>6.9055270916926697</v>
      </c>
      <c r="BW54">
        <f t="shared" si="52"/>
        <v>7.2701016566244077</v>
      </c>
      <c r="BX54">
        <f t="shared" si="52"/>
        <v>7.644046921865435</v>
      </c>
      <c r="BY54">
        <f t="shared" si="52"/>
        <v>8.0273628874157517</v>
      </c>
      <c r="BZ54">
        <f t="shared" si="52"/>
        <v>8.4200495532753603</v>
      </c>
      <c r="CA54">
        <f t="shared" si="52"/>
        <v>8.62376042956428</v>
      </c>
      <c r="CB54">
        <f t="shared" si="52"/>
        <v>8.8274713058532015</v>
      </c>
      <c r="CC54">
        <f t="shared" si="52"/>
        <v>9.0311821821421212</v>
      </c>
      <c r="CD54">
        <f t="shared" si="52"/>
        <v>9.2348930584310409</v>
      </c>
      <c r="CE54">
        <f t="shared" si="52"/>
        <v>9.4386039347199606</v>
      </c>
      <c r="CF54">
        <f t="shared" si="52"/>
        <v>9.6423148110088803</v>
      </c>
      <c r="CG54">
        <f t="shared" si="52"/>
        <v>9.8460256872978018</v>
      </c>
      <c r="CH54">
        <f t="shared" si="52"/>
        <v>10.049736563586722</v>
      </c>
      <c r="CI54">
        <f t="shared" si="52"/>
        <v>10.253447439875641</v>
      </c>
      <c r="CJ54">
        <f t="shared" si="52"/>
        <v>10.457158316164561</v>
      </c>
      <c r="CK54">
        <f t="shared" si="52"/>
        <v>10.660869192453481</v>
      </c>
      <c r="CL54">
        <f t="shared" si="52"/>
        <v>10.8645800687424</v>
      </c>
      <c r="CM54">
        <f t="shared" si="52"/>
        <v>11.068290945031322</v>
      </c>
      <c r="CN54">
        <f t="shared" si="52"/>
        <v>11.272001821320242</v>
      </c>
      <c r="CO54">
        <f t="shared" si="52"/>
        <v>11.475712697609161</v>
      </c>
      <c r="CP54">
        <f t="shared" si="52"/>
        <v>11.679423573898081</v>
      </c>
      <c r="CQ54">
        <f t="shared" si="52"/>
        <v>11.883134450187001</v>
      </c>
      <c r="CR54">
        <f t="shared" si="52"/>
        <v>12.086845326475922</v>
      </c>
      <c r="CS54">
        <f t="shared" si="52"/>
        <v>12.290556202764842</v>
      </c>
      <c r="CT54">
        <f t="shared" si="52"/>
        <v>12.494267079053762</v>
      </c>
      <c r="CU54">
        <f t="shared" si="52"/>
        <v>12.697977955342681</v>
      </c>
      <c r="CV54">
        <f t="shared" si="52"/>
        <v>12.901688831631601</v>
      </c>
      <c r="CW54">
        <f t="shared" ref="CW54:DQ54" si="53">CW$49*CW15</f>
        <v>13.105399707920522</v>
      </c>
      <c r="CX54">
        <f t="shared" si="53"/>
        <v>13.105399707920522</v>
      </c>
      <c r="CY54">
        <f t="shared" si="53"/>
        <v>13.105399707920522</v>
      </c>
      <c r="CZ54">
        <f t="shared" si="53"/>
        <v>13.105399707920522</v>
      </c>
      <c r="DA54">
        <f t="shared" si="53"/>
        <v>13.105399707920522</v>
      </c>
      <c r="DB54">
        <f t="shared" si="53"/>
        <v>13.105399707920522</v>
      </c>
      <c r="DC54">
        <f t="shared" si="53"/>
        <v>13.105399707920522</v>
      </c>
      <c r="DD54">
        <f t="shared" si="53"/>
        <v>13.105399707920522</v>
      </c>
      <c r="DE54">
        <f t="shared" si="53"/>
        <v>13.105399707920522</v>
      </c>
      <c r="DF54">
        <f t="shared" si="53"/>
        <v>13.105399707920522</v>
      </c>
      <c r="DG54">
        <f t="shared" si="53"/>
        <v>13.105399707920522</v>
      </c>
      <c r="DH54">
        <f t="shared" si="53"/>
        <v>13.105399707920522</v>
      </c>
      <c r="DI54">
        <f t="shared" si="53"/>
        <v>13.105399707920522</v>
      </c>
      <c r="DJ54">
        <f t="shared" si="53"/>
        <v>13.105399707920522</v>
      </c>
      <c r="DK54">
        <f t="shared" si="53"/>
        <v>13.105399707920522</v>
      </c>
      <c r="DL54">
        <f t="shared" si="53"/>
        <v>13.105399707920522</v>
      </c>
      <c r="DM54">
        <f t="shared" si="53"/>
        <v>13.105399707920522</v>
      </c>
      <c r="DN54">
        <f t="shared" si="53"/>
        <v>13.105399707920522</v>
      </c>
      <c r="DO54">
        <f t="shared" si="53"/>
        <v>13.105399707920522</v>
      </c>
      <c r="DP54">
        <f t="shared" si="53"/>
        <v>13.105399707920522</v>
      </c>
      <c r="DQ54">
        <f t="shared" si="53"/>
        <v>13.105399707920522</v>
      </c>
    </row>
    <row r="55" spans="1:121" x14ac:dyDescent="0.25">
      <c r="A55" t="str">
        <f t="shared" si="48"/>
        <v>15_RP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15_RP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15_RP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15_RP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15_RP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15_RP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15_RP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15_RP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15_RP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15_RP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15_RP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15_RP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15_RP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15_RP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15_RP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42.672019285936862</v>
      </c>
      <c r="BL62" t="str">
        <f t="shared" si="50"/>
        <v>15_RP</v>
      </c>
      <c r="BM62" t="str">
        <f t="shared" si="51"/>
        <v>d_nonenergy_7_3_naphtha</v>
      </c>
      <c r="BP62">
        <f t="shared" ref="BP62:CW62" si="68">BP$49*BP23</f>
        <v>46.234530163281612</v>
      </c>
      <c r="BQ62">
        <f t="shared" si="68"/>
        <v>42.672019285936862</v>
      </c>
      <c r="BR62">
        <f t="shared" si="68"/>
        <v>42.672019285936862</v>
      </c>
      <c r="BS62">
        <f t="shared" si="68"/>
        <v>36.875878906328012</v>
      </c>
      <c r="BT62">
        <f t="shared" si="68"/>
        <v>38.990277461946235</v>
      </c>
      <c r="BU62">
        <f t="shared" si="68"/>
        <v>41.163563404178994</v>
      </c>
      <c r="BV62">
        <f t="shared" si="68"/>
        <v>43.395736733026347</v>
      </c>
      <c r="BW62">
        <f t="shared" si="68"/>
        <v>45.686797448488299</v>
      </c>
      <c r="BX62">
        <f t="shared" si="68"/>
        <v>48.036745550564845</v>
      </c>
      <c r="BY62">
        <f t="shared" si="68"/>
        <v>50.445581039255977</v>
      </c>
      <c r="BZ62">
        <f t="shared" si="68"/>
        <v>52.913303914561709</v>
      </c>
      <c r="CA62">
        <f t="shared" si="68"/>
        <v>54.193464493139814</v>
      </c>
      <c r="CB62">
        <f t="shared" si="68"/>
        <v>55.473625071717926</v>
      </c>
      <c r="CC62">
        <f t="shared" si="68"/>
        <v>56.753785650296031</v>
      </c>
      <c r="CD62">
        <f t="shared" si="68"/>
        <v>58.033946228874136</v>
      </c>
      <c r="CE62">
        <f t="shared" si="68"/>
        <v>59.314106807452234</v>
      </c>
      <c r="CF62">
        <f t="shared" si="68"/>
        <v>60.594267386030339</v>
      </c>
      <c r="CG62">
        <f t="shared" si="68"/>
        <v>61.874427964608458</v>
      </c>
      <c r="CH62">
        <f t="shared" si="68"/>
        <v>63.154588543186556</v>
      </c>
      <c r="CI62">
        <f t="shared" si="68"/>
        <v>64.434749121764668</v>
      </c>
      <c r="CJ62">
        <f t="shared" si="68"/>
        <v>65.714909700342773</v>
      </c>
      <c r="CK62">
        <f t="shared" si="68"/>
        <v>66.995070278920863</v>
      </c>
      <c r="CL62">
        <f t="shared" si="68"/>
        <v>68.275230857498968</v>
      </c>
      <c r="CM62">
        <f t="shared" si="68"/>
        <v>69.555391436077088</v>
      </c>
      <c r="CN62">
        <f t="shared" si="68"/>
        <v>70.835552014655192</v>
      </c>
      <c r="CO62">
        <f t="shared" si="68"/>
        <v>72.115712593233297</v>
      </c>
      <c r="CP62">
        <f t="shared" si="68"/>
        <v>73.395873171811402</v>
      </c>
      <c r="CQ62">
        <f t="shared" si="68"/>
        <v>74.676033750389507</v>
      </c>
      <c r="CR62">
        <f t="shared" si="68"/>
        <v>75.956194328967612</v>
      </c>
      <c r="CS62">
        <f t="shared" si="68"/>
        <v>77.236354907545717</v>
      </c>
      <c r="CT62">
        <f t="shared" si="68"/>
        <v>78.516515486123822</v>
      </c>
      <c r="CU62">
        <f t="shared" si="68"/>
        <v>79.796676064701927</v>
      </c>
      <c r="CV62">
        <f t="shared" si="68"/>
        <v>81.076836643280032</v>
      </c>
      <c r="CW62">
        <f t="shared" si="68"/>
        <v>82.356997221858151</v>
      </c>
      <c r="CX62">
        <f t="shared" ref="CX62:DQ62" si="69">CX$49*CX23</f>
        <v>82.356997221858151</v>
      </c>
      <c r="CY62">
        <f t="shared" si="69"/>
        <v>82.356997221858151</v>
      </c>
      <c r="CZ62">
        <f t="shared" si="69"/>
        <v>82.356997221858151</v>
      </c>
      <c r="DA62">
        <f t="shared" si="69"/>
        <v>82.356997221858151</v>
      </c>
      <c r="DB62">
        <f t="shared" si="69"/>
        <v>82.356997221858151</v>
      </c>
      <c r="DC62">
        <f t="shared" si="69"/>
        <v>82.356997221858151</v>
      </c>
      <c r="DD62">
        <f t="shared" si="69"/>
        <v>82.356997221858151</v>
      </c>
      <c r="DE62">
        <f t="shared" si="69"/>
        <v>82.356997221858151</v>
      </c>
      <c r="DF62">
        <f t="shared" si="69"/>
        <v>82.356997221858151</v>
      </c>
      <c r="DG62">
        <f t="shared" si="69"/>
        <v>82.356997221858151</v>
      </c>
      <c r="DH62">
        <f t="shared" si="69"/>
        <v>82.356997221858151</v>
      </c>
      <c r="DI62">
        <f t="shared" si="69"/>
        <v>82.356997221858151</v>
      </c>
      <c r="DJ62">
        <f t="shared" si="69"/>
        <v>82.356997221858151</v>
      </c>
      <c r="DK62">
        <f t="shared" si="69"/>
        <v>82.356997221858151</v>
      </c>
      <c r="DL62">
        <f t="shared" si="69"/>
        <v>82.356997221858151</v>
      </c>
      <c r="DM62">
        <f t="shared" si="69"/>
        <v>82.356997221858151</v>
      </c>
      <c r="DN62">
        <f t="shared" si="69"/>
        <v>82.356997221858151</v>
      </c>
      <c r="DO62">
        <f t="shared" si="69"/>
        <v>82.356997221858151</v>
      </c>
      <c r="DP62">
        <f t="shared" si="69"/>
        <v>82.356997221858151</v>
      </c>
      <c r="DQ62">
        <f t="shared" si="69"/>
        <v>82.356997221858151</v>
      </c>
    </row>
    <row r="63" spans="1:121" x14ac:dyDescent="0.25">
      <c r="A63" t="str">
        <f t="shared" si="48"/>
        <v>15_RP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15_RP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15_RP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15_RP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15_RP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15_RP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15_RP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15_RP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15_RP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15_RP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15_RP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15_RP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15_RP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15_RP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15_RP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10.132000526075981</v>
      </c>
      <c r="BL70" t="str">
        <f t="shared" si="50"/>
        <v>15_RP</v>
      </c>
      <c r="BM70" t="str">
        <f t="shared" si="51"/>
        <v>d_nonenergy_7_x_other_petrol_prod</v>
      </c>
      <c r="BP70">
        <f t="shared" ref="BP70:CW70" si="84">BP$49*BP31</f>
        <v>14.825031908558589</v>
      </c>
      <c r="BQ70">
        <f t="shared" si="84"/>
        <v>10.132000526075981</v>
      </c>
      <c r="BR70">
        <f t="shared" si="84"/>
        <v>10.132000526075981</v>
      </c>
      <c r="BS70">
        <f t="shared" si="84"/>
        <v>8.7557708946190704</v>
      </c>
      <c r="BT70">
        <f t="shared" si="84"/>
        <v>9.2578115206861469</v>
      </c>
      <c r="BU70">
        <f t="shared" si="84"/>
        <v>9.7738343074791949</v>
      </c>
      <c r="BV70">
        <f t="shared" si="84"/>
        <v>10.303839254998229</v>
      </c>
      <c r="BW70">
        <f t="shared" si="84"/>
        <v>10.84782636324325</v>
      </c>
      <c r="BX70">
        <f t="shared" si="84"/>
        <v>11.405795632214254</v>
      </c>
      <c r="BY70">
        <f t="shared" si="84"/>
        <v>11.977747061911241</v>
      </c>
      <c r="BZ70">
        <f t="shared" si="84"/>
        <v>12.563680652334217</v>
      </c>
      <c r="CA70">
        <f t="shared" si="84"/>
        <v>12.867640668116495</v>
      </c>
      <c r="CB70">
        <f t="shared" si="84"/>
        <v>13.171600683898777</v>
      </c>
      <c r="CC70">
        <f t="shared" si="84"/>
        <v>13.475560699681056</v>
      </c>
      <c r="CD70">
        <f t="shared" si="84"/>
        <v>13.779520715463335</v>
      </c>
      <c r="CE70">
        <f t="shared" si="84"/>
        <v>14.083480731245613</v>
      </c>
      <c r="CF70">
        <f t="shared" si="84"/>
        <v>14.387440747027892</v>
      </c>
      <c r="CG70">
        <f t="shared" si="84"/>
        <v>14.691400762810174</v>
      </c>
      <c r="CH70">
        <f t="shared" si="84"/>
        <v>14.995360778592453</v>
      </c>
      <c r="CI70">
        <f t="shared" si="84"/>
        <v>15.299320794374731</v>
      </c>
      <c r="CJ70">
        <f t="shared" si="84"/>
        <v>15.603280810157012</v>
      </c>
      <c r="CK70">
        <f t="shared" si="84"/>
        <v>15.90724082593929</v>
      </c>
      <c r="CL70">
        <f t="shared" si="84"/>
        <v>16.211200841721567</v>
      </c>
      <c r="CM70">
        <f t="shared" si="84"/>
        <v>16.515160857503851</v>
      </c>
      <c r="CN70">
        <f t="shared" si="84"/>
        <v>16.819120873286128</v>
      </c>
      <c r="CO70">
        <f t="shared" si="84"/>
        <v>17.123080889068408</v>
      </c>
      <c r="CP70">
        <f t="shared" si="84"/>
        <v>17.427040904850688</v>
      </c>
      <c r="CQ70">
        <f t="shared" si="84"/>
        <v>17.731000920632965</v>
      </c>
      <c r="CR70">
        <f t="shared" si="84"/>
        <v>18.034960936415246</v>
      </c>
      <c r="CS70">
        <f t="shared" si="84"/>
        <v>18.338920952197526</v>
      </c>
      <c r="CT70">
        <f t="shared" si="84"/>
        <v>18.642880967979806</v>
      </c>
      <c r="CU70">
        <f t="shared" si="84"/>
        <v>18.946840983762083</v>
      </c>
      <c r="CV70">
        <f t="shared" si="84"/>
        <v>19.250800999544364</v>
      </c>
      <c r="CW70">
        <f t="shared" si="84"/>
        <v>19.554761015326644</v>
      </c>
      <c r="CX70">
        <f t="shared" ref="CX70:DQ70" si="85">CX$49*CX31</f>
        <v>19.554761015326644</v>
      </c>
      <c r="CY70">
        <f t="shared" si="85"/>
        <v>19.554761015326644</v>
      </c>
      <c r="CZ70">
        <f t="shared" si="85"/>
        <v>19.554761015326644</v>
      </c>
      <c r="DA70">
        <f t="shared" si="85"/>
        <v>19.554761015326644</v>
      </c>
      <c r="DB70">
        <f t="shared" si="85"/>
        <v>19.554761015326644</v>
      </c>
      <c r="DC70">
        <f t="shared" si="85"/>
        <v>19.554761015326644</v>
      </c>
      <c r="DD70">
        <f t="shared" si="85"/>
        <v>19.554761015326644</v>
      </c>
      <c r="DE70">
        <f t="shared" si="85"/>
        <v>19.554761015326644</v>
      </c>
      <c r="DF70">
        <f t="shared" si="85"/>
        <v>19.554761015326644</v>
      </c>
      <c r="DG70">
        <f t="shared" si="85"/>
        <v>19.554761015326644</v>
      </c>
      <c r="DH70">
        <f t="shared" si="85"/>
        <v>19.554761015326644</v>
      </c>
      <c r="DI70">
        <f t="shared" si="85"/>
        <v>19.554761015326644</v>
      </c>
      <c r="DJ70">
        <f t="shared" si="85"/>
        <v>19.554761015326644</v>
      </c>
      <c r="DK70">
        <f t="shared" si="85"/>
        <v>19.554761015326644</v>
      </c>
      <c r="DL70">
        <f t="shared" si="85"/>
        <v>19.554761015326644</v>
      </c>
      <c r="DM70">
        <f t="shared" si="85"/>
        <v>19.554761015326644</v>
      </c>
      <c r="DN70">
        <f t="shared" si="85"/>
        <v>19.554761015326644</v>
      </c>
      <c r="DO70">
        <f t="shared" si="85"/>
        <v>19.554761015326644</v>
      </c>
      <c r="DP70">
        <f t="shared" si="85"/>
        <v>19.554761015326644</v>
      </c>
      <c r="DQ70">
        <f t="shared" si="85"/>
        <v>19.554761015326644</v>
      </c>
    </row>
    <row r="71" spans="1:121" x14ac:dyDescent="0.25">
      <c r="A71" t="str">
        <f t="shared" si="48"/>
        <v>15_RP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15_RP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15_RP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15_RP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15_RP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15_RP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15_RP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15_RP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15_RP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15_RP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15_RP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15_RP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15_RP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15_RP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15_RP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15_RP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15_RP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15_RP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15_RP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15_RP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15_RP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15_RP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15_RP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15_RP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15_RP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15_RP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15_RP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15_RP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15_RP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15_RP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15_RP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15_RP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15_RP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15_RP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15_RP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15_RP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15_RP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15_RP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15_RP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15_RP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15_RP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15_RP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15_RP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15_RP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15_RP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15_RP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15_RP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15_RP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15_RP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15_RP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15_RP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15_RP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15_RP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15_RP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15_RP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15_RP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15_RP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15_RP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15_RP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15_RP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15_RP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15_RP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15_RP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15_RP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15_RP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15_RP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15_RP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15_RP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15_RP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15_RP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15_RP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15_RP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15_RP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15_RP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15_RP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15_RP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15_RP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15_RP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15_RP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15_RP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15_RP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15_RP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15_RP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15_RP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15_RP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15_RP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15_RP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15_RP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15_RP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15_RP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15_RP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15_RP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15_RP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15_RP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>
        <f>IFERROR(MATCH(E15,Production_est!$D$4:$D$339,0),"-")</f>
        <v>3</v>
      </c>
      <c r="J15" s="4" cm="1">
        <f t="array" ref="J15">IFERROR(INDEX(Production_est!$E$4:$E$339,I15+H15-1),"-")</f>
        <v>23935.143810310801</v>
      </c>
      <c r="K15" s="33">
        <f t="shared" ref="K15:K46" si="3">IFERROR(G15/J15,0)</f>
        <v>3.0895022342896787E-4</v>
      </c>
      <c r="L15" s="33">
        <f t="shared" ref="L15:AP22" si="4">K15*(1-$G$4)</f>
        <v>3.0895022342896787E-4</v>
      </c>
      <c r="M15" s="33">
        <f t="shared" si="4"/>
        <v>3.0895022342896787E-4</v>
      </c>
      <c r="N15" s="33">
        <f t="shared" si="4"/>
        <v>3.0895022342896787E-4</v>
      </c>
      <c r="O15" s="33">
        <f t="shared" si="4"/>
        <v>3.0895022342896787E-4</v>
      </c>
      <c r="P15" s="33">
        <f t="shared" si="4"/>
        <v>3.0895022342896787E-4</v>
      </c>
      <c r="Q15" s="33">
        <f t="shared" si="4"/>
        <v>3.0895022342896787E-4</v>
      </c>
      <c r="R15" s="33">
        <f t="shared" si="4"/>
        <v>3.0895022342896787E-4</v>
      </c>
      <c r="S15" s="33">
        <f t="shared" si="4"/>
        <v>3.0895022342896787E-4</v>
      </c>
      <c r="T15" s="33">
        <f t="shared" si="4"/>
        <v>3.0895022342896787E-4</v>
      </c>
      <c r="U15" s="33">
        <f t="shared" si="4"/>
        <v>3.0895022342896787E-4</v>
      </c>
      <c r="V15" s="33">
        <f t="shared" si="4"/>
        <v>3.0895022342896787E-4</v>
      </c>
      <c r="W15" s="33">
        <f t="shared" si="4"/>
        <v>3.0895022342896787E-4</v>
      </c>
      <c r="X15" s="33">
        <f t="shared" si="4"/>
        <v>3.0895022342896787E-4</v>
      </c>
      <c r="Y15" s="33">
        <f t="shared" si="4"/>
        <v>3.0895022342896787E-4</v>
      </c>
      <c r="Z15" s="33">
        <f t="shared" si="4"/>
        <v>3.0895022342896787E-4</v>
      </c>
      <c r="AA15" s="33">
        <f t="shared" si="4"/>
        <v>3.0895022342896787E-4</v>
      </c>
      <c r="AB15" s="33">
        <f t="shared" si="4"/>
        <v>3.0895022342896787E-4</v>
      </c>
      <c r="AC15" s="33">
        <f t="shared" si="4"/>
        <v>3.0895022342896787E-4</v>
      </c>
      <c r="AD15" s="33">
        <f t="shared" si="4"/>
        <v>3.0895022342896787E-4</v>
      </c>
      <c r="AE15" s="33">
        <f t="shared" si="4"/>
        <v>3.0895022342896787E-4</v>
      </c>
      <c r="AF15" s="33">
        <f t="shared" si="4"/>
        <v>3.0895022342896787E-4</v>
      </c>
      <c r="AG15" s="33">
        <f t="shared" si="4"/>
        <v>3.0895022342896787E-4</v>
      </c>
      <c r="AH15" s="33">
        <f t="shared" si="4"/>
        <v>3.0895022342896787E-4</v>
      </c>
      <c r="AI15" s="33">
        <f t="shared" si="4"/>
        <v>3.0895022342896787E-4</v>
      </c>
      <c r="AJ15" s="33">
        <f t="shared" si="4"/>
        <v>3.0895022342896787E-4</v>
      </c>
      <c r="AK15" s="33">
        <f t="shared" si="4"/>
        <v>3.0895022342896787E-4</v>
      </c>
      <c r="AL15" s="33">
        <f t="shared" si="4"/>
        <v>3.0895022342896787E-4</v>
      </c>
      <c r="AM15" s="33">
        <f t="shared" si="4"/>
        <v>3.0895022342896787E-4</v>
      </c>
      <c r="AN15" s="33">
        <f t="shared" si="4"/>
        <v>3.0895022342896787E-4</v>
      </c>
      <c r="AO15" s="33">
        <f t="shared" si="4"/>
        <v>3.0895022342896787E-4</v>
      </c>
      <c r="AP15" s="33">
        <f t="shared" si="4"/>
        <v>3.0895022342896787E-4</v>
      </c>
      <c r="AQ15" s="33">
        <f t="shared" ref="AQ15:BK15" si="5">AP15*(1-$G$4)</f>
        <v>3.0895022342896787E-4</v>
      </c>
      <c r="AR15" s="33">
        <f t="shared" si="5"/>
        <v>3.0895022342896787E-4</v>
      </c>
      <c r="AS15" s="33">
        <f t="shared" si="5"/>
        <v>3.0895022342896787E-4</v>
      </c>
      <c r="AT15" s="33">
        <f t="shared" si="5"/>
        <v>3.0895022342896787E-4</v>
      </c>
      <c r="AU15" s="33">
        <f t="shared" si="5"/>
        <v>3.0895022342896787E-4</v>
      </c>
      <c r="AV15" s="33">
        <f t="shared" si="5"/>
        <v>3.0895022342896787E-4</v>
      </c>
      <c r="AW15" s="33">
        <f t="shared" si="5"/>
        <v>3.0895022342896787E-4</v>
      </c>
      <c r="AX15" s="33">
        <f t="shared" si="5"/>
        <v>3.0895022342896787E-4</v>
      </c>
      <c r="AY15" s="33">
        <f t="shared" si="5"/>
        <v>3.0895022342896787E-4</v>
      </c>
      <c r="AZ15" s="33">
        <f t="shared" si="5"/>
        <v>3.0895022342896787E-4</v>
      </c>
      <c r="BA15" s="33">
        <f t="shared" si="5"/>
        <v>3.0895022342896787E-4</v>
      </c>
      <c r="BB15" s="33">
        <f t="shared" si="5"/>
        <v>3.0895022342896787E-4</v>
      </c>
      <c r="BC15" s="33">
        <f t="shared" si="5"/>
        <v>3.0895022342896787E-4</v>
      </c>
      <c r="BD15" s="33">
        <f t="shared" si="5"/>
        <v>3.0895022342896787E-4</v>
      </c>
      <c r="BE15" s="33">
        <f t="shared" si="5"/>
        <v>3.0895022342896787E-4</v>
      </c>
      <c r="BF15" s="33">
        <f t="shared" si="5"/>
        <v>3.0895022342896787E-4</v>
      </c>
      <c r="BG15" s="33">
        <f t="shared" si="5"/>
        <v>3.0895022342896787E-4</v>
      </c>
      <c r="BH15" s="33">
        <f t="shared" si="5"/>
        <v>3.0895022342896787E-4</v>
      </c>
      <c r="BI15" s="33">
        <f t="shared" si="5"/>
        <v>3.0895022342896787E-4</v>
      </c>
      <c r="BJ15" s="33">
        <f t="shared" si="5"/>
        <v>3.0895022342896787E-4</v>
      </c>
      <c r="BK15" s="33">
        <f t="shared" si="5"/>
        <v>3.0895022342896787E-4</v>
      </c>
      <c r="BL15" t="str">
        <f t="shared" ref="BL15:BL46" si="6">A15</f>
        <v>16_RUS</v>
      </c>
      <c r="BM15" t="str">
        <f t="shared" ref="BM15:BM46" si="7">"d_nonenergy_"&amp;C15</f>
        <v>d_nonenergy_1_x_coal_thermal</v>
      </c>
      <c r="BP15" s="4">
        <f t="shared" ref="BP15:BP46" si="8">F15</f>
        <v>5.1032067840000002</v>
      </c>
      <c r="BQ15" s="4">
        <f t="shared" ref="BQ15:BQ46" si="9">G15</f>
        <v>7.3947680279999997</v>
      </c>
      <c r="BR15" s="4" cm="1">
        <f t="array" ref="BR15">L15*INDEX(prod_est,$H15+$I15-1,MATCH(BR$14,$BQ$14:$DQ$14,0))</f>
        <v>7.5386741332803817</v>
      </c>
      <c r="BS15" s="4" cm="1">
        <f t="array" ref="BS15">M15*INDEX(prod_est,$H15+$I15-1,MATCH(BS$14,$BQ$14:$DQ$14,0))</f>
        <v>7.1657824723012125</v>
      </c>
      <c r="BT15" s="4" cm="1">
        <f t="array" ref="BT15">N15*INDEX(prod_est,$H15+$I15-1,MATCH(BT$14,$BQ$14:$DQ$14,0))</f>
        <v>7.4518380297057396</v>
      </c>
      <c r="BU15" s="4" cm="1">
        <f t="array" ref="BU15">O15*INDEX(prod_est,$H15+$I15-1,MATCH(BU$14,$BQ$14:$DQ$14,0))</f>
        <v>7.7284658409964084</v>
      </c>
      <c r="BV15" s="4" cm="1">
        <f t="array" ref="BV15">P15*INDEX(prod_est,$H15+$I15-1,MATCH(BV$14,$BQ$14:$DQ$14,0))</f>
        <v>7.9935821874090269</v>
      </c>
      <c r="BW15" s="4" cm="1">
        <f t="array" ref="BW15">Q15*INDEX(prod_est,$H15+$I15-1,MATCH(BW$14,$BQ$14:$DQ$14,0))</f>
        <v>8.246804684226074</v>
      </c>
      <c r="BX15" s="4" cm="1">
        <f t="array" ref="BX15">R15*INDEX(prod_est,$H15+$I15-1,MATCH(BX$14,$BQ$14:$DQ$14,0))</f>
        <v>8.4876527262436756</v>
      </c>
      <c r="BY15" s="4" cm="1">
        <f t="array" ref="BY15">S15*INDEX(prod_est,$H15+$I15-1,MATCH(BY$14,$BQ$14:$DQ$14,0))</f>
        <v>8.716714025782597</v>
      </c>
      <c r="BZ15" s="4" cm="1">
        <f t="array" ref="BZ15">T15*INDEX(prod_est,$H15+$I15-1,MATCH(BZ$14,$BQ$14:$DQ$14,0))</f>
        <v>8.9332178313687933</v>
      </c>
      <c r="CA15" s="4" cm="1">
        <f t="array" ref="CA15">U15*INDEX(prod_est,$H15+$I15-1,MATCH(CA$14,$BQ$14:$DQ$14,0))</f>
        <v>9.0418199774397827</v>
      </c>
      <c r="CB15" s="4" cm="1">
        <f t="array" ref="CB15">V15*INDEX(prod_est,$H15+$I15-1,MATCH(CB$14,$BQ$14:$DQ$14,0))</f>
        <v>9.1395722037273561</v>
      </c>
      <c r="CC15" s="4" cm="1">
        <f t="array" ref="CC15">W15*INDEX(prod_est,$H15+$I15-1,MATCH(CC$14,$BQ$14:$DQ$14,0))</f>
        <v>9.2284444068376796</v>
      </c>
      <c r="CD15" s="4" cm="1">
        <f t="array" ref="CD15">X15*INDEX(prod_est,$H15+$I15-1,MATCH(CD$14,$BQ$14:$DQ$14,0))</f>
        <v>9.3191620124758447</v>
      </c>
      <c r="CE15" s="4" cm="1">
        <f t="array" ref="CE15">Y15*INDEX(prod_est,$H15+$I15-1,MATCH(CE$14,$BQ$14:$DQ$14,0))</f>
        <v>9.4017405168343533</v>
      </c>
      <c r="CF15" s="4" cm="1">
        <f t="array" ref="CF15">Z15*INDEX(prod_est,$H15+$I15-1,MATCH(CF$14,$BQ$14:$DQ$14,0))</f>
        <v>9.4792376740690045</v>
      </c>
      <c r="CG15" s="4" cm="1">
        <f t="array" ref="CG15">AA15*INDEX(prod_est,$H15+$I15-1,MATCH(CG$14,$BQ$14:$DQ$14,0))</f>
        <v>9.5561183903772005</v>
      </c>
      <c r="CH15" s="4" cm="1">
        <f t="array" ref="CH15">AB15*INDEX(prod_est,$H15+$I15-1,MATCH(CH$14,$BQ$14:$DQ$14,0))</f>
        <v>9.6350578160877696</v>
      </c>
      <c r="CI15" s="4" cm="1">
        <f t="array" ref="CI15">AC15*INDEX(prod_est,$H15+$I15-1,MATCH(CI$14,$BQ$14:$DQ$14,0))</f>
        <v>9.7178649252743075</v>
      </c>
      <c r="CJ15" s="4" cm="1">
        <f t="array" ref="CJ15">AD15*INDEX(prod_est,$H15+$I15-1,MATCH(CJ$14,$BQ$14:$DQ$14,0))</f>
        <v>9.8067514444195201</v>
      </c>
      <c r="CK15" s="4" cm="1">
        <f t="array" ref="CK15">AE15*INDEX(prod_est,$H15+$I15-1,MATCH(CK$14,$BQ$14:$DQ$14,0))</f>
        <v>9.9034454299877552</v>
      </c>
      <c r="CL15" s="4" cm="1">
        <f t="array" ref="CL15">AF15*INDEX(prod_est,$H15+$I15-1,MATCH(CL$14,$BQ$14:$DQ$14,0))</f>
        <v>10.009167742676578</v>
      </c>
      <c r="CM15" s="4" cm="1">
        <f t="array" ref="CM15">AG15*INDEX(prod_est,$H15+$I15-1,MATCH(CM$14,$BQ$14:$DQ$14,0))</f>
        <v>10.126782912111768</v>
      </c>
      <c r="CN15" s="4" cm="1">
        <f t="array" ref="CN15">AH15*INDEX(prod_est,$H15+$I15-1,MATCH(CN$14,$BQ$14:$DQ$14,0))</f>
        <v>10.214621122418247</v>
      </c>
      <c r="CO15" s="4" cm="1">
        <f t="array" ref="CO15">AI15*INDEX(prod_est,$H15+$I15-1,MATCH(CO$14,$BQ$14:$DQ$14,0))</f>
        <v>10.313440661945892</v>
      </c>
      <c r="CP15" s="4" cm="1">
        <f t="array" ref="CP15">AJ15*INDEX(prod_est,$H15+$I15-1,MATCH(CP$14,$BQ$14:$DQ$14,0))</f>
        <v>10.420842715462729</v>
      </c>
      <c r="CQ15" s="4" cm="1">
        <f t="array" ref="CQ15">AK15*INDEX(prod_est,$H15+$I15-1,MATCH(CQ$14,$BQ$14:$DQ$14,0))</f>
        <v>10.53559787311521</v>
      </c>
      <c r="CR15" s="4" cm="1">
        <f t="array" ref="CR15">AL15*INDEX(prod_est,$H15+$I15-1,MATCH(CR$14,$BQ$14:$DQ$14,0))</f>
        <v>10.655907733531683</v>
      </c>
      <c r="CS15" s="4" cm="1">
        <f t="array" ref="CS15">AM15*INDEX(prod_est,$H15+$I15-1,MATCH(CS$14,$BQ$14:$DQ$14,0))</f>
        <v>10.755648784770099</v>
      </c>
      <c r="CT15" s="4" cm="1">
        <f t="array" ref="CT15">AN15*INDEX(prod_est,$H15+$I15-1,MATCH(CT$14,$BQ$14:$DQ$14,0))</f>
        <v>10.859121705502666</v>
      </c>
      <c r="CU15" s="4" cm="1">
        <f t="array" ref="CU15">AO15*INDEX(prod_est,$H15+$I15-1,MATCH(CU$14,$BQ$14:$DQ$14,0))</f>
        <v>10.963425819245062</v>
      </c>
      <c r="CV15" s="4" cm="1">
        <f t="array" ref="CV15">AP15*INDEX(prod_est,$H15+$I15-1,MATCH(CV$14,$BQ$14:$DQ$14,0))</f>
        <v>11.066619546610129</v>
      </c>
      <c r="CW15" s="4" cm="1">
        <f t="array" ref="CW15">AQ15*INDEX(prod_est,$H15+$I15-1,MATCH(CW$14,$BQ$14:$DQ$14,0))</f>
        <v>11.166423896882343</v>
      </c>
      <c r="CX15" s="4" cm="1">
        <f t="array" ref="CX15">AR15*INDEX(prod_est,$H15+$I15-1,MATCH(CX$14,$BQ$14:$DQ$14,0))</f>
        <v>11.166423896882343</v>
      </c>
      <c r="CY15" s="4" cm="1">
        <f t="array" ref="CY15">AS15*INDEX(prod_est,$H15+$I15-1,MATCH(CY$14,$BQ$14:$DQ$14,0))</f>
        <v>11.166423896882343</v>
      </c>
      <c r="CZ15" s="4" cm="1">
        <f t="array" ref="CZ15">AT15*INDEX(prod_est,$H15+$I15-1,MATCH(CZ$14,$BQ$14:$DQ$14,0))</f>
        <v>11.166423896882343</v>
      </c>
      <c r="DA15" s="4" cm="1">
        <f t="array" ref="DA15">AU15*INDEX(prod_est,$H15+$I15-1,MATCH(DA$14,$BQ$14:$DQ$14,0))</f>
        <v>11.166423896882343</v>
      </c>
      <c r="DB15" s="4" cm="1">
        <f t="array" ref="DB15">AV15*INDEX(prod_est,$H15+$I15-1,MATCH(DB$14,$BQ$14:$DQ$14,0))</f>
        <v>11.166423896882343</v>
      </c>
      <c r="DC15" s="4" cm="1">
        <f t="array" ref="DC15">AW15*INDEX(prod_est,$H15+$I15-1,MATCH(DC$14,$BQ$14:$DQ$14,0))</f>
        <v>11.166423896882343</v>
      </c>
      <c r="DD15" s="4" cm="1">
        <f t="array" ref="DD15">AX15*INDEX(prod_est,$H15+$I15-1,MATCH(DD$14,$BQ$14:$DQ$14,0))</f>
        <v>11.166423896882343</v>
      </c>
      <c r="DE15" s="4" cm="1">
        <f t="array" ref="DE15">AY15*INDEX(prod_est,$H15+$I15-1,MATCH(DE$14,$BQ$14:$DQ$14,0))</f>
        <v>11.166423896882343</v>
      </c>
      <c r="DF15" s="4" cm="1">
        <f t="array" ref="DF15">AZ15*INDEX(prod_est,$H15+$I15-1,MATCH(DF$14,$BQ$14:$DQ$14,0))</f>
        <v>11.166423896882343</v>
      </c>
      <c r="DG15" s="4" cm="1">
        <f t="array" ref="DG15">BA15*INDEX(prod_est,$H15+$I15-1,MATCH(DG$14,$BQ$14:$DQ$14,0))</f>
        <v>11.166423896882343</v>
      </c>
      <c r="DH15" s="4" cm="1">
        <f t="array" ref="DH15">BB15*INDEX(prod_est,$H15+$I15-1,MATCH(DH$14,$BQ$14:$DQ$14,0))</f>
        <v>11.166423896882343</v>
      </c>
      <c r="DI15" s="4" cm="1">
        <f t="array" ref="DI15">BC15*INDEX(prod_est,$H15+$I15-1,MATCH(DI$14,$BQ$14:$DQ$14,0))</f>
        <v>11.166423896882343</v>
      </c>
      <c r="DJ15" s="4" cm="1">
        <f t="array" ref="DJ15">BD15*INDEX(prod_est,$H15+$I15-1,MATCH(DJ$14,$BQ$14:$DQ$14,0))</f>
        <v>11.166423896882343</v>
      </c>
      <c r="DK15" s="4" cm="1">
        <f t="array" ref="DK15">BE15*INDEX(prod_est,$H15+$I15-1,MATCH(DK$14,$BQ$14:$DQ$14,0))</f>
        <v>11.166423896882343</v>
      </c>
      <c r="DL15" s="4" cm="1">
        <f t="array" ref="DL15">BF15*INDEX(prod_est,$H15+$I15-1,MATCH(DL$14,$BQ$14:$DQ$14,0))</f>
        <v>11.166423896882343</v>
      </c>
      <c r="DM15" s="4" cm="1">
        <f t="array" ref="DM15">BG15*INDEX(prod_est,$H15+$I15-1,MATCH(DM$14,$BQ$14:$DQ$14,0))</f>
        <v>11.166423896882343</v>
      </c>
      <c r="DN15" s="4" cm="1">
        <f t="array" ref="DN15">BH15*INDEX(prod_est,$H15+$I15-1,MATCH(DN$14,$BQ$14:$DQ$14,0))</f>
        <v>11.166423896882343</v>
      </c>
      <c r="DO15" s="4" cm="1">
        <f t="array" ref="DO15">BI15*INDEX(prod_est,$H15+$I15-1,MATCH(DO$14,$BQ$14:$DQ$14,0))</f>
        <v>11.166423896882343</v>
      </c>
      <c r="DP15" s="4" cm="1">
        <f t="array" ref="DP15">BJ15*INDEX(prod_est,$H15+$I15-1,MATCH(DP$14,$BQ$14:$DQ$14,0))</f>
        <v>11.166423896882343</v>
      </c>
      <c r="DQ15" s="4" cm="1">
        <f t="array" ref="DQ15">BK15*INDEX(prod_est,$H15+$I15-1,MATCH(DQ$14,$BQ$14:$DQ$14,0))</f>
        <v>11.166423896882343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>
        <f>IFERROR(MATCH(E16,Production_est!$D$4:$D$339,0),"-")</f>
        <v>3</v>
      </c>
      <c r="J16" s="4" cm="1">
        <f t="array" ref="J16">IFERROR(INDEX(Production_est!$E$4:$E$339,I16+H16-1),"-")</f>
        <v>23935.143810310801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16_RUS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>
        <f>IFERROR(MATCH(E17,Production_est!$D$4:$D$339,0),"-")</f>
        <v>3</v>
      </c>
      <c r="J17" s="4" cm="1">
        <f t="array" ref="J17">IFERROR(INDEX(Production_est!$E$4:$E$339,I17+H17-1),"-")</f>
        <v>23935.143810310801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16_RUS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>
        <f>IFERROR(MATCH(E18,Production_est!$D$4:$D$339,0),"-")</f>
        <v>3</v>
      </c>
      <c r="J18" s="4" cm="1">
        <f t="array" ref="J18">IFERROR(INDEX(Production_est!$E$4:$E$339,I18+H18-1),"-")</f>
        <v>23935.143810310801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16_RUS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>
        <f>IFERROR(MATCH(E19,Production_est!$D$4:$D$339,0),"-")</f>
        <v>3</v>
      </c>
      <c r="J19" s="4" cm="1">
        <f t="array" ref="J19">IFERROR(INDEX(Production_est!$E$4:$E$339,I19+H19-1),"-")</f>
        <v>23935.143810310801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16_RUS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>
        <f>IFERROR(MATCH(E20,Production_est!$D$4:$D$339,0),"-")</f>
        <v>3</v>
      </c>
      <c r="J20" s="4" cm="1">
        <f t="array" ref="J20">IFERROR(INDEX(Production_est!$E$4:$E$339,I20+H20-1),"-")</f>
        <v>23935.143810310801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16_RUS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>
        <f>IFERROR(MATCH(E21,Production_est!$D$4:$D$339,0),"-")</f>
        <v>3</v>
      </c>
      <c r="J21" s="4" cm="1">
        <f t="array" ref="J21">IFERROR(INDEX(Production_est!$E$4:$E$339,I21+H21-1),"-")</f>
        <v>23935.143810310801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16_RUS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>
        <f>IFERROR(MATCH(E22,Production_est!$D$4:$D$339,0),"-")</f>
        <v>3</v>
      </c>
      <c r="J22" s="4" cm="1">
        <f t="array" ref="J22">IFERROR(INDEX(Production_est!$E$4:$E$339,I22+H22-1),"-")</f>
        <v>23935.143810310801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16_RUS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>
        <f>IFERROR(MATCH(E23,Production_est!$D$4:$D$339,0),"-")</f>
        <v>3</v>
      </c>
      <c r="J23" s="4" cm="1">
        <f t="array" ref="J23">IFERROR(INDEX(Production_est!$E$4:$E$339,I23+H23-1),"-")</f>
        <v>23935.143810310801</v>
      </c>
      <c r="K23" s="33">
        <f t="shared" si="3"/>
        <v>1.6727987322955672E-2</v>
      </c>
      <c r="L23" s="33">
        <f t="shared" ref="L23:AP30" si="17">K23*(1-$G$4)</f>
        <v>1.6727987322955672E-2</v>
      </c>
      <c r="M23" s="33">
        <f t="shared" si="17"/>
        <v>1.6727987322955672E-2</v>
      </c>
      <c r="N23" s="33">
        <f t="shared" si="17"/>
        <v>1.6727987322955672E-2</v>
      </c>
      <c r="O23" s="33">
        <f t="shared" si="17"/>
        <v>1.6727987322955672E-2</v>
      </c>
      <c r="P23" s="33">
        <f t="shared" si="17"/>
        <v>1.6727987322955672E-2</v>
      </c>
      <c r="Q23" s="33">
        <f t="shared" si="17"/>
        <v>1.6727987322955672E-2</v>
      </c>
      <c r="R23" s="33">
        <f t="shared" si="17"/>
        <v>1.6727987322955672E-2</v>
      </c>
      <c r="S23" s="33">
        <f t="shared" si="17"/>
        <v>1.6727987322955672E-2</v>
      </c>
      <c r="T23" s="33">
        <f t="shared" si="17"/>
        <v>1.6727987322955672E-2</v>
      </c>
      <c r="U23" s="33">
        <f t="shared" si="17"/>
        <v>1.6727987322955672E-2</v>
      </c>
      <c r="V23" s="33">
        <f t="shared" si="17"/>
        <v>1.6727987322955672E-2</v>
      </c>
      <c r="W23" s="33">
        <f t="shared" si="17"/>
        <v>1.6727987322955672E-2</v>
      </c>
      <c r="X23" s="33">
        <f t="shared" si="17"/>
        <v>1.6727987322955672E-2</v>
      </c>
      <c r="Y23" s="33">
        <f t="shared" si="17"/>
        <v>1.6727987322955672E-2</v>
      </c>
      <c r="Z23" s="33">
        <f t="shared" si="17"/>
        <v>1.6727987322955672E-2</v>
      </c>
      <c r="AA23" s="33">
        <f t="shared" si="17"/>
        <v>1.6727987322955672E-2</v>
      </c>
      <c r="AB23" s="33">
        <f t="shared" si="17"/>
        <v>1.6727987322955672E-2</v>
      </c>
      <c r="AC23" s="33">
        <f t="shared" si="17"/>
        <v>1.6727987322955672E-2</v>
      </c>
      <c r="AD23" s="33">
        <f t="shared" si="17"/>
        <v>1.6727987322955672E-2</v>
      </c>
      <c r="AE23" s="33">
        <f t="shared" si="17"/>
        <v>1.6727987322955672E-2</v>
      </c>
      <c r="AF23" s="33">
        <f t="shared" si="17"/>
        <v>1.6727987322955672E-2</v>
      </c>
      <c r="AG23" s="33">
        <f t="shared" si="17"/>
        <v>1.6727987322955672E-2</v>
      </c>
      <c r="AH23" s="33">
        <f t="shared" si="17"/>
        <v>1.6727987322955672E-2</v>
      </c>
      <c r="AI23" s="33">
        <f t="shared" si="17"/>
        <v>1.6727987322955672E-2</v>
      </c>
      <c r="AJ23" s="33">
        <f t="shared" si="17"/>
        <v>1.6727987322955672E-2</v>
      </c>
      <c r="AK23" s="33">
        <f t="shared" si="17"/>
        <v>1.6727987322955672E-2</v>
      </c>
      <c r="AL23" s="33">
        <f t="shared" si="17"/>
        <v>1.6727987322955672E-2</v>
      </c>
      <c r="AM23" s="33">
        <f t="shared" si="17"/>
        <v>1.6727987322955672E-2</v>
      </c>
      <c r="AN23" s="33">
        <f t="shared" si="17"/>
        <v>1.6727987322955672E-2</v>
      </c>
      <c r="AO23" s="33">
        <f t="shared" si="17"/>
        <v>1.6727987322955672E-2</v>
      </c>
      <c r="AP23" s="33">
        <f t="shared" si="17"/>
        <v>1.6727987322955672E-2</v>
      </c>
      <c r="AQ23" s="33">
        <f t="shared" ref="AQ23:BK23" si="18">AP23*(1-$G$4)</f>
        <v>1.6727987322955672E-2</v>
      </c>
      <c r="AR23" s="33">
        <f t="shared" si="18"/>
        <v>1.6727987322955672E-2</v>
      </c>
      <c r="AS23" s="33">
        <f t="shared" si="18"/>
        <v>1.6727987322955672E-2</v>
      </c>
      <c r="AT23" s="33">
        <f t="shared" si="18"/>
        <v>1.6727987322955672E-2</v>
      </c>
      <c r="AU23" s="33">
        <f t="shared" si="18"/>
        <v>1.6727987322955672E-2</v>
      </c>
      <c r="AV23" s="33">
        <f t="shared" si="18"/>
        <v>1.6727987322955672E-2</v>
      </c>
      <c r="AW23" s="33">
        <f t="shared" si="18"/>
        <v>1.6727987322955672E-2</v>
      </c>
      <c r="AX23" s="33">
        <f t="shared" si="18"/>
        <v>1.6727987322955672E-2</v>
      </c>
      <c r="AY23" s="33">
        <f t="shared" si="18"/>
        <v>1.6727987322955672E-2</v>
      </c>
      <c r="AZ23" s="33">
        <f t="shared" si="18"/>
        <v>1.6727987322955672E-2</v>
      </c>
      <c r="BA23" s="33">
        <f t="shared" si="18"/>
        <v>1.6727987322955672E-2</v>
      </c>
      <c r="BB23" s="33">
        <f t="shared" si="18"/>
        <v>1.6727987322955672E-2</v>
      </c>
      <c r="BC23" s="33">
        <f t="shared" si="18"/>
        <v>1.6727987322955672E-2</v>
      </c>
      <c r="BD23" s="33">
        <f t="shared" si="18"/>
        <v>1.6727987322955672E-2</v>
      </c>
      <c r="BE23" s="33">
        <f t="shared" si="18"/>
        <v>1.6727987322955672E-2</v>
      </c>
      <c r="BF23" s="33">
        <f t="shared" si="18"/>
        <v>1.6727987322955672E-2</v>
      </c>
      <c r="BG23" s="33">
        <f t="shared" si="18"/>
        <v>1.6727987322955672E-2</v>
      </c>
      <c r="BH23" s="33">
        <f t="shared" si="18"/>
        <v>1.6727987322955672E-2</v>
      </c>
      <c r="BI23" s="33">
        <f t="shared" si="18"/>
        <v>1.6727987322955672E-2</v>
      </c>
      <c r="BJ23" s="33">
        <f t="shared" si="18"/>
        <v>1.6727987322955672E-2</v>
      </c>
      <c r="BK23" s="33">
        <f t="shared" si="18"/>
        <v>1.6727987322955672E-2</v>
      </c>
      <c r="BL23" t="str">
        <f t="shared" si="6"/>
        <v>16_RUS</v>
      </c>
      <c r="BM23" t="str">
        <f t="shared" si="7"/>
        <v>d_nonenergy_7_3_naphtha</v>
      </c>
      <c r="BP23" s="4">
        <f t="shared" si="8"/>
        <v>355.64320425599999</v>
      </c>
      <c r="BQ23" s="4">
        <f t="shared" si="9"/>
        <v>400.38678223199997</v>
      </c>
      <c r="BR23" s="4" cm="1">
        <f t="array" ref="BR23">L23*INDEX(prod_est,$H23+$I23-1,MATCH(BR$14,$BQ$14:$DQ$14,0))</f>
        <v>408.17852123159849</v>
      </c>
      <c r="BS23" s="4" cm="1">
        <f t="array" ref="BS23">M23*INDEX(prod_est,$H23+$I23-1,MATCH(BS$14,$BQ$14:$DQ$14,0))</f>
        <v>387.98845013061555</v>
      </c>
      <c r="BT23" s="4" cm="1">
        <f t="array" ref="BT23">N23*INDEX(prod_est,$H23+$I23-1,MATCH(BT$14,$BQ$14:$DQ$14,0))</f>
        <v>403.47681484132801</v>
      </c>
      <c r="BU23" s="4" cm="1">
        <f t="array" ref="BU23">O23*INDEX(prod_est,$H23+$I23-1,MATCH(BU$14,$BQ$14:$DQ$14,0))</f>
        <v>418.45471797759546</v>
      </c>
      <c r="BV23" s="4" cm="1">
        <f t="array" ref="BV23">P23*INDEX(prod_est,$H23+$I23-1,MATCH(BV$14,$BQ$14:$DQ$14,0))</f>
        <v>432.80933741329966</v>
      </c>
      <c r="BW23" s="4" cm="1">
        <f t="array" ref="BW23">Q23*INDEX(prod_est,$H23+$I23-1,MATCH(BW$14,$BQ$14:$DQ$14,0))</f>
        <v>446.51996907955782</v>
      </c>
      <c r="BX23" s="4" cm="1">
        <f t="array" ref="BX23">R23*INDEX(prod_est,$H23+$I23-1,MATCH(BX$14,$BQ$14:$DQ$14,0))</f>
        <v>459.56059079820648</v>
      </c>
      <c r="BY23" s="4" cm="1">
        <f t="array" ref="BY23">S23*INDEX(prod_est,$H23+$I23-1,MATCH(BY$14,$BQ$14:$DQ$14,0))</f>
        <v>471.96302401977619</v>
      </c>
      <c r="BZ23" s="4" cm="1">
        <f t="array" ref="BZ23">T23*INDEX(prod_est,$H23+$I23-1,MATCH(BZ$14,$BQ$14:$DQ$14,0))</f>
        <v>483.68553671137244</v>
      </c>
      <c r="CA23" s="4" cm="1">
        <f t="array" ref="CA23">U23*INDEX(prod_est,$H23+$I23-1,MATCH(CA$14,$BQ$14:$DQ$14,0))</f>
        <v>489.5657568405511</v>
      </c>
      <c r="CB23" s="4" cm="1">
        <f t="array" ref="CB23">V23*INDEX(prod_est,$H23+$I23-1,MATCH(CB$14,$BQ$14:$DQ$14,0))</f>
        <v>494.85851236595755</v>
      </c>
      <c r="CC23" s="4" cm="1">
        <f t="array" ref="CC23">W23*INDEX(prod_est,$H23+$I23-1,MATCH(CC$14,$BQ$14:$DQ$14,0))</f>
        <v>499.67046255810374</v>
      </c>
      <c r="CD23" s="4" cm="1">
        <f t="array" ref="CD23">X23*INDEX(prod_est,$H23+$I23-1,MATCH(CD$14,$BQ$14:$DQ$14,0))</f>
        <v>504.58233133826343</v>
      </c>
      <c r="CE23" s="4" cm="1">
        <f t="array" ref="CE23">Y23*INDEX(prod_est,$H23+$I23-1,MATCH(CE$14,$BQ$14:$DQ$14,0))</f>
        <v>509.05351170747065</v>
      </c>
      <c r="CF23" s="4" cm="1">
        <f t="array" ref="CF23">Z23*INDEX(prod_est,$H23+$I23-1,MATCH(CF$14,$BQ$14:$DQ$14,0))</f>
        <v>513.24956455183576</v>
      </c>
      <c r="CG23" s="4" cm="1">
        <f t="array" ref="CG23">AA23*INDEX(prod_est,$H23+$I23-1,MATCH(CG$14,$BQ$14:$DQ$14,0))</f>
        <v>517.41224044670821</v>
      </c>
      <c r="CH23" s="4" cm="1">
        <f t="array" ref="CH23">AB23*INDEX(prod_est,$H23+$I23-1,MATCH(CH$14,$BQ$14:$DQ$14,0))</f>
        <v>521.68638434572188</v>
      </c>
      <c r="CI23" s="4" cm="1">
        <f t="array" ref="CI23">AC23*INDEX(prod_est,$H23+$I23-1,MATCH(CI$14,$BQ$14:$DQ$14,0))</f>
        <v>526.16994243268175</v>
      </c>
      <c r="CJ23" s="4" cm="1">
        <f t="array" ref="CJ23">AD23*INDEX(prod_est,$H23+$I23-1,MATCH(CJ$14,$BQ$14:$DQ$14,0))</f>
        <v>530.9826677608595</v>
      </c>
      <c r="CK23" s="4" cm="1">
        <f t="array" ref="CK23">AE23*INDEX(prod_est,$H23+$I23-1,MATCH(CK$14,$BQ$14:$DQ$14,0))</f>
        <v>536.21812526219833</v>
      </c>
      <c r="CL23" s="4" cm="1">
        <f t="array" ref="CL23">AF23*INDEX(prod_est,$H23+$I23-1,MATCH(CL$14,$BQ$14:$DQ$14,0))</f>
        <v>541.94241795499454</v>
      </c>
      <c r="CM23" s="4" cm="1">
        <f t="array" ref="CM23">AG23*INDEX(prod_est,$H23+$I23-1,MATCH(CM$14,$BQ$14:$DQ$14,0))</f>
        <v>548.31064465981024</v>
      </c>
      <c r="CN23" s="4" cm="1">
        <f t="array" ref="CN23">AH23*INDEX(prod_est,$H23+$I23-1,MATCH(CN$14,$BQ$14:$DQ$14,0))</f>
        <v>553.06660972165696</v>
      </c>
      <c r="CO23" s="4" cm="1">
        <f t="array" ref="CO23">AI23*INDEX(prod_est,$H23+$I23-1,MATCH(CO$14,$BQ$14:$DQ$14,0))</f>
        <v>558.41715449916808</v>
      </c>
      <c r="CP23" s="4" cm="1">
        <f t="array" ref="CP23">AJ23*INDEX(prod_est,$H23+$I23-1,MATCH(CP$14,$BQ$14:$DQ$14,0))</f>
        <v>564.23239609293933</v>
      </c>
      <c r="CQ23" s="4" cm="1">
        <f t="array" ref="CQ23">AK23*INDEX(prod_est,$H23+$I23-1,MATCH(CQ$14,$BQ$14:$DQ$14,0))</f>
        <v>570.44576859401423</v>
      </c>
      <c r="CR23" s="4" cm="1">
        <f t="array" ref="CR23">AL23*INDEX(prod_est,$H23+$I23-1,MATCH(CR$14,$BQ$14:$DQ$14,0))</f>
        <v>576.95989827334097</v>
      </c>
      <c r="CS23" s="4" cm="1">
        <f t="array" ref="CS23">AM23*INDEX(prod_est,$H23+$I23-1,MATCH(CS$14,$BQ$14:$DQ$14,0))</f>
        <v>582.3603379369755</v>
      </c>
      <c r="CT23" s="4" cm="1">
        <f t="array" ref="CT23">AN23*INDEX(prod_est,$H23+$I23-1,MATCH(CT$14,$BQ$14:$DQ$14,0))</f>
        <v>587.96283819437224</v>
      </c>
      <c r="CU23" s="4" cm="1">
        <f t="array" ref="CU23">AO23*INDEX(prod_est,$H23+$I23-1,MATCH(CU$14,$BQ$14:$DQ$14,0))</f>
        <v>593.61034306764861</v>
      </c>
      <c r="CV23" s="4" cm="1">
        <f t="array" ref="CV23">AP23*INDEX(prod_est,$H23+$I23-1,MATCH(CV$14,$BQ$14:$DQ$14,0))</f>
        <v>599.19772651088556</v>
      </c>
      <c r="CW23" s="4" cm="1">
        <f t="array" ref="CW23">AQ23*INDEX(prod_est,$H23+$I23-1,MATCH(CW$14,$BQ$14:$DQ$14,0))</f>
        <v>604.60159347560159</v>
      </c>
      <c r="CX23" s="4" cm="1">
        <f t="array" ref="CX23">AR23*INDEX(prod_est,$H23+$I23-1,MATCH(CX$14,$BQ$14:$DQ$14,0))</f>
        <v>604.60159347560159</v>
      </c>
      <c r="CY23" s="4" cm="1">
        <f t="array" ref="CY23">AS23*INDEX(prod_est,$H23+$I23-1,MATCH(CY$14,$BQ$14:$DQ$14,0))</f>
        <v>604.60159347560159</v>
      </c>
      <c r="CZ23" s="4" cm="1">
        <f t="array" ref="CZ23">AT23*INDEX(prod_est,$H23+$I23-1,MATCH(CZ$14,$BQ$14:$DQ$14,0))</f>
        <v>604.60159347560159</v>
      </c>
      <c r="DA23" s="4" cm="1">
        <f t="array" ref="DA23">AU23*INDEX(prod_est,$H23+$I23-1,MATCH(DA$14,$BQ$14:$DQ$14,0))</f>
        <v>604.60159347560159</v>
      </c>
      <c r="DB23" s="4" cm="1">
        <f t="array" ref="DB23">AV23*INDEX(prod_est,$H23+$I23-1,MATCH(DB$14,$BQ$14:$DQ$14,0))</f>
        <v>604.60159347560159</v>
      </c>
      <c r="DC23" s="4" cm="1">
        <f t="array" ref="DC23">AW23*INDEX(prod_est,$H23+$I23-1,MATCH(DC$14,$BQ$14:$DQ$14,0))</f>
        <v>604.60159347560159</v>
      </c>
      <c r="DD23" s="4" cm="1">
        <f t="array" ref="DD23">AX23*INDEX(prod_est,$H23+$I23-1,MATCH(DD$14,$BQ$14:$DQ$14,0))</f>
        <v>604.60159347560159</v>
      </c>
      <c r="DE23" s="4" cm="1">
        <f t="array" ref="DE23">AY23*INDEX(prod_est,$H23+$I23-1,MATCH(DE$14,$BQ$14:$DQ$14,0))</f>
        <v>604.60159347560159</v>
      </c>
      <c r="DF23" s="4" cm="1">
        <f t="array" ref="DF23">AZ23*INDEX(prod_est,$H23+$I23-1,MATCH(DF$14,$BQ$14:$DQ$14,0))</f>
        <v>604.60159347560159</v>
      </c>
      <c r="DG23" s="4" cm="1">
        <f t="array" ref="DG23">BA23*INDEX(prod_est,$H23+$I23-1,MATCH(DG$14,$BQ$14:$DQ$14,0))</f>
        <v>604.60159347560159</v>
      </c>
      <c r="DH23" s="4" cm="1">
        <f t="array" ref="DH23">BB23*INDEX(prod_est,$H23+$I23-1,MATCH(DH$14,$BQ$14:$DQ$14,0))</f>
        <v>604.60159347560159</v>
      </c>
      <c r="DI23" s="4" cm="1">
        <f t="array" ref="DI23">BC23*INDEX(prod_est,$H23+$I23-1,MATCH(DI$14,$BQ$14:$DQ$14,0))</f>
        <v>604.60159347560159</v>
      </c>
      <c r="DJ23" s="4" cm="1">
        <f t="array" ref="DJ23">BD23*INDEX(prod_est,$H23+$I23-1,MATCH(DJ$14,$BQ$14:$DQ$14,0))</f>
        <v>604.60159347560159</v>
      </c>
      <c r="DK23" s="4" cm="1">
        <f t="array" ref="DK23">BE23*INDEX(prod_est,$H23+$I23-1,MATCH(DK$14,$BQ$14:$DQ$14,0))</f>
        <v>604.60159347560159</v>
      </c>
      <c r="DL23" s="4" cm="1">
        <f t="array" ref="DL23">BF23*INDEX(prod_est,$H23+$I23-1,MATCH(DL$14,$BQ$14:$DQ$14,0))</f>
        <v>604.60159347560159</v>
      </c>
      <c r="DM23" s="4" cm="1">
        <f t="array" ref="DM23">BG23*INDEX(prod_est,$H23+$I23-1,MATCH(DM$14,$BQ$14:$DQ$14,0))</f>
        <v>604.60159347560159</v>
      </c>
      <c r="DN23" s="4" cm="1">
        <f t="array" ref="DN23">BH23*INDEX(prod_est,$H23+$I23-1,MATCH(DN$14,$BQ$14:$DQ$14,0))</f>
        <v>604.60159347560159</v>
      </c>
      <c r="DO23" s="4" cm="1">
        <f t="array" ref="DO23">BI23*INDEX(prod_est,$H23+$I23-1,MATCH(DO$14,$BQ$14:$DQ$14,0))</f>
        <v>604.60159347560159</v>
      </c>
      <c r="DP23" s="4" cm="1">
        <f t="array" ref="DP23">BJ23*INDEX(prod_est,$H23+$I23-1,MATCH(DP$14,$BQ$14:$DQ$14,0))</f>
        <v>604.60159347560159</v>
      </c>
      <c r="DQ23" s="4" cm="1">
        <f t="array" ref="DQ23">BK23*INDEX(prod_est,$H23+$I23-1,MATCH(DQ$14,$BQ$14:$DQ$14,0))</f>
        <v>604.60159347560159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>
        <f>IFERROR(MATCH(E24,Production_est!$D$4:$D$339,0),"-")</f>
        <v>3</v>
      </c>
      <c r="J24" s="4" cm="1">
        <f t="array" ref="J24">IFERROR(INDEX(Production_est!$E$4:$E$339,I24+H24-1),"-")</f>
        <v>23935.143810310801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16_RUS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>
        <f>IFERROR(MATCH(E25,Production_est!$D$4:$D$339,0),"-")</f>
        <v>3</v>
      </c>
      <c r="J25" s="4" cm="1">
        <f t="array" ref="J25">IFERROR(INDEX(Production_est!$E$4:$E$339,I25+H25-1),"-")</f>
        <v>23935.143810310801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16_RUS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>
        <f>IFERROR(MATCH(E26,Production_est!$D$4:$D$339,0),"-")</f>
        <v>3</v>
      </c>
      <c r="J26" s="4" cm="1">
        <f t="array" ref="J26">IFERROR(INDEX(Production_est!$E$4:$E$339,I26+H26-1),"-")</f>
        <v>23935.143810310801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16_RUS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>
        <f>IFERROR(MATCH(E27,Production_est!$D$4:$D$339,0),"-")</f>
        <v>3</v>
      </c>
      <c r="J27" s="4" cm="1">
        <f t="array" ref="J27">IFERROR(INDEX(Production_est!$E$4:$E$339,I27+H27-1),"-")</f>
        <v>23935.143810310801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16_RUS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>
        <f>IFERROR(MATCH(E28,Production_est!$D$4:$D$339,0),"-")</f>
        <v>3</v>
      </c>
      <c r="J28" s="4" cm="1">
        <f t="array" ref="J28">IFERROR(INDEX(Production_est!$E$4:$E$339,I28+H28-1),"-")</f>
        <v>23935.143810310801</v>
      </c>
      <c r="K28" s="33">
        <f t="shared" si="3"/>
        <v>1.4631120688280192E-2</v>
      </c>
      <c r="L28" s="33">
        <f t="shared" si="17"/>
        <v>1.4631120688280192E-2</v>
      </c>
      <c r="M28" s="33">
        <f t="shared" si="17"/>
        <v>1.4631120688280192E-2</v>
      </c>
      <c r="N28" s="33">
        <f t="shared" si="17"/>
        <v>1.4631120688280192E-2</v>
      </c>
      <c r="O28" s="33">
        <f t="shared" si="17"/>
        <v>1.4631120688280192E-2</v>
      </c>
      <c r="P28" s="33">
        <f t="shared" si="17"/>
        <v>1.4631120688280192E-2</v>
      </c>
      <c r="Q28" s="33">
        <f t="shared" si="17"/>
        <v>1.4631120688280192E-2</v>
      </c>
      <c r="R28" s="33">
        <f t="shared" si="17"/>
        <v>1.4631120688280192E-2</v>
      </c>
      <c r="S28" s="33">
        <f t="shared" si="17"/>
        <v>1.4631120688280192E-2</v>
      </c>
      <c r="T28" s="33">
        <f t="shared" si="17"/>
        <v>1.4631120688280192E-2</v>
      </c>
      <c r="U28" s="33">
        <f t="shared" si="17"/>
        <v>1.4631120688280192E-2</v>
      </c>
      <c r="V28" s="33">
        <f t="shared" si="17"/>
        <v>1.4631120688280192E-2</v>
      </c>
      <c r="W28" s="33">
        <f t="shared" si="17"/>
        <v>1.4631120688280192E-2</v>
      </c>
      <c r="X28" s="33">
        <f t="shared" si="17"/>
        <v>1.4631120688280192E-2</v>
      </c>
      <c r="Y28" s="33">
        <f t="shared" si="17"/>
        <v>1.4631120688280192E-2</v>
      </c>
      <c r="Z28" s="33">
        <f t="shared" si="17"/>
        <v>1.4631120688280192E-2</v>
      </c>
      <c r="AA28" s="33">
        <f t="shared" si="17"/>
        <v>1.4631120688280192E-2</v>
      </c>
      <c r="AB28" s="33">
        <f t="shared" si="17"/>
        <v>1.4631120688280192E-2</v>
      </c>
      <c r="AC28" s="33">
        <f t="shared" si="17"/>
        <v>1.4631120688280192E-2</v>
      </c>
      <c r="AD28" s="33">
        <f t="shared" si="17"/>
        <v>1.4631120688280192E-2</v>
      </c>
      <c r="AE28" s="33">
        <f t="shared" si="17"/>
        <v>1.4631120688280192E-2</v>
      </c>
      <c r="AF28" s="33">
        <f t="shared" si="17"/>
        <v>1.4631120688280192E-2</v>
      </c>
      <c r="AG28" s="33">
        <f t="shared" si="17"/>
        <v>1.4631120688280192E-2</v>
      </c>
      <c r="AH28" s="33">
        <f t="shared" si="17"/>
        <v>1.4631120688280192E-2</v>
      </c>
      <c r="AI28" s="33">
        <f t="shared" si="17"/>
        <v>1.4631120688280192E-2</v>
      </c>
      <c r="AJ28" s="33">
        <f t="shared" si="17"/>
        <v>1.4631120688280192E-2</v>
      </c>
      <c r="AK28" s="33">
        <f t="shared" si="17"/>
        <v>1.4631120688280192E-2</v>
      </c>
      <c r="AL28" s="33">
        <f t="shared" si="17"/>
        <v>1.4631120688280192E-2</v>
      </c>
      <c r="AM28" s="33">
        <f t="shared" si="17"/>
        <v>1.4631120688280192E-2</v>
      </c>
      <c r="AN28" s="33">
        <f t="shared" si="17"/>
        <v>1.4631120688280192E-2</v>
      </c>
      <c r="AO28" s="33">
        <f t="shared" si="17"/>
        <v>1.4631120688280192E-2</v>
      </c>
      <c r="AP28" s="33">
        <f t="shared" si="17"/>
        <v>1.4631120688280192E-2</v>
      </c>
      <c r="AQ28" s="33">
        <f t="shared" ref="AQ28:BK28" si="23">AP28*(1-$G$4)</f>
        <v>1.4631120688280192E-2</v>
      </c>
      <c r="AR28" s="33">
        <f t="shared" si="23"/>
        <v>1.4631120688280192E-2</v>
      </c>
      <c r="AS28" s="33">
        <f t="shared" si="23"/>
        <v>1.4631120688280192E-2</v>
      </c>
      <c r="AT28" s="33">
        <f t="shared" si="23"/>
        <v>1.4631120688280192E-2</v>
      </c>
      <c r="AU28" s="33">
        <f t="shared" si="23"/>
        <v>1.4631120688280192E-2</v>
      </c>
      <c r="AV28" s="33">
        <f t="shared" si="23"/>
        <v>1.4631120688280192E-2</v>
      </c>
      <c r="AW28" s="33">
        <f t="shared" si="23"/>
        <v>1.4631120688280192E-2</v>
      </c>
      <c r="AX28" s="33">
        <f t="shared" si="23"/>
        <v>1.4631120688280192E-2</v>
      </c>
      <c r="AY28" s="33">
        <f t="shared" si="23"/>
        <v>1.4631120688280192E-2</v>
      </c>
      <c r="AZ28" s="33">
        <f t="shared" si="23"/>
        <v>1.4631120688280192E-2</v>
      </c>
      <c r="BA28" s="33">
        <f t="shared" si="23"/>
        <v>1.4631120688280192E-2</v>
      </c>
      <c r="BB28" s="33">
        <f t="shared" si="23"/>
        <v>1.4631120688280192E-2</v>
      </c>
      <c r="BC28" s="33">
        <f t="shared" si="23"/>
        <v>1.4631120688280192E-2</v>
      </c>
      <c r="BD28" s="33">
        <f t="shared" si="23"/>
        <v>1.4631120688280192E-2</v>
      </c>
      <c r="BE28" s="33">
        <f t="shared" si="23"/>
        <v>1.4631120688280192E-2</v>
      </c>
      <c r="BF28" s="33">
        <f t="shared" si="23"/>
        <v>1.4631120688280192E-2</v>
      </c>
      <c r="BG28" s="33">
        <f t="shared" si="23"/>
        <v>1.4631120688280192E-2</v>
      </c>
      <c r="BH28" s="33">
        <f t="shared" si="23"/>
        <v>1.4631120688280192E-2</v>
      </c>
      <c r="BI28" s="33">
        <f t="shared" si="23"/>
        <v>1.4631120688280192E-2</v>
      </c>
      <c r="BJ28" s="33">
        <f t="shared" si="23"/>
        <v>1.4631120688280192E-2</v>
      </c>
      <c r="BK28" s="33">
        <f t="shared" si="23"/>
        <v>1.4631120688280192E-2</v>
      </c>
      <c r="BL28" t="str">
        <f t="shared" si="6"/>
        <v>16_RUS</v>
      </c>
      <c r="BM28" t="str">
        <f t="shared" si="7"/>
        <v>d_nonenergy_7_9_lpg</v>
      </c>
      <c r="BP28" s="4">
        <f t="shared" si="8"/>
        <v>336.71999869199999</v>
      </c>
      <c r="BQ28" s="4">
        <f t="shared" si="9"/>
        <v>350.19797777999997</v>
      </c>
      <c r="BR28" s="4" cm="1">
        <f t="array" ref="BR28">L28*INDEX(prod_est,$H28+$I28-1,MATCH(BR$14,$BQ$14:$DQ$14,0))</f>
        <v>357.01301604334571</v>
      </c>
      <c r="BS28" s="4" cm="1">
        <f t="array" ref="BS28">M28*INDEX(prod_est,$H28+$I28-1,MATCH(BS$14,$BQ$14:$DQ$14,0))</f>
        <v>339.35378655683957</v>
      </c>
      <c r="BT28" s="4" cm="1">
        <f t="array" ref="BT28">N28*INDEX(prod_est,$H28+$I28-1,MATCH(BT$14,$BQ$14:$DQ$14,0))</f>
        <v>352.90067232208372</v>
      </c>
      <c r="BU28" s="4" cm="1">
        <f t="array" ref="BU28">O28*INDEX(prod_est,$H28+$I28-1,MATCH(BU$14,$BQ$14:$DQ$14,0))</f>
        <v>366.00108328087083</v>
      </c>
      <c r="BV28" s="4" cm="1">
        <f t="array" ref="BV28">P28*INDEX(prod_est,$H28+$I28-1,MATCH(BV$14,$BQ$14:$DQ$14,0))</f>
        <v>378.55633965112798</v>
      </c>
      <c r="BW28" s="4" cm="1">
        <f t="array" ref="BW28">Q28*INDEX(prod_est,$H28+$I28-1,MATCH(BW$14,$BQ$14:$DQ$14,0))</f>
        <v>390.54833263562142</v>
      </c>
      <c r="BX28" s="4" cm="1">
        <f t="array" ref="BX28">R28*INDEX(prod_est,$H28+$I28-1,MATCH(BX$14,$BQ$14:$DQ$14,0))</f>
        <v>401.95430195710247</v>
      </c>
      <c r="BY28" s="4" cm="1">
        <f t="array" ref="BY28">S28*INDEX(prod_est,$H28+$I28-1,MATCH(BY$14,$BQ$14:$DQ$14,0))</f>
        <v>412.8020802217419</v>
      </c>
      <c r="BZ28" s="4" cm="1">
        <f t="array" ref="BZ28">T28*INDEX(prod_est,$H28+$I28-1,MATCH(BZ$14,$BQ$14:$DQ$14,0))</f>
        <v>423.05516654045726</v>
      </c>
      <c r="CA28" s="4" cm="1">
        <f t="array" ref="CA28">U28*INDEX(prod_est,$H28+$I28-1,MATCH(CA$14,$BQ$14:$DQ$14,0))</f>
        <v>428.19829635773084</v>
      </c>
      <c r="CB28" s="4" cm="1">
        <f t="array" ref="CB28">V28*INDEX(prod_est,$H28+$I28-1,MATCH(CB$14,$BQ$14:$DQ$14,0))</f>
        <v>432.82760073073899</v>
      </c>
      <c r="CC28" s="4" cm="1">
        <f t="array" ref="CC28">W28*INDEX(prod_est,$H28+$I28-1,MATCH(CC$14,$BQ$14:$DQ$14,0))</f>
        <v>437.03636910484391</v>
      </c>
      <c r="CD28" s="4" cm="1">
        <f t="array" ref="CD28">X28*INDEX(prod_est,$H28+$I28-1,MATCH(CD$14,$BQ$14:$DQ$14,0))</f>
        <v>441.332531191773</v>
      </c>
      <c r="CE28" s="4" cm="1">
        <f t="array" ref="CE28">Y28*INDEX(prod_est,$H28+$I28-1,MATCH(CE$14,$BQ$14:$DQ$14,0))</f>
        <v>445.24324551370262</v>
      </c>
      <c r="CF28" s="4" cm="1">
        <f t="array" ref="CF28">Z28*INDEX(prod_est,$H28+$I28-1,MATCH(CF$14,$BQ$14:$DQ$14,0))</f>
        <v>448.91331976681124</v>
      </c>
      <c r="CG28" s="4" cm="1">
        <f t="array" ref="CG28">AA28*INDEX(prod_est,$H28+$I28-1,MATCH(CG$14,$BQ$14:$DQ$14,0))</f>
        <v>452.55420089783024</v>
      </c>
      <c r="CH28" s="4" cm="1">
        <f t="array" ref="CH28">AB28*INDEX(prod_est,$H28+$I28-1,MATCH(CH$14,$BQ$14:$DQ$14,0))</f>
        <v>456.29257742922124</v>
      </c>
      <c r="CI28" s="4" cm="1">
        <f t="array" ref="CI28">AC28*INDEX(prod_est,$H28+$I28-1,MATCH(CI$14,$BQ$14:$DQ$14,0))</f>
        <v>460.21411791205048</v>
      </c>
      <c r="CJ28" s="4" cm="1">
        <f t="array" ref="CJ28">AD28*INDEX(prod_est,$H28+$I28-1,MATCH(CJ$14,$BQ$14:$DQ$14,0))</f>
        <v>464.42356425826347</v>
      </c>
      <c r="CK28" s="4" cm="1">
        <f t="array" ref="CK28">AE28*INDEX(prod_est,$H28+$I28-1,MATCH(CK$14,$BQ$14:$DQ$14,0))</f>
        <v>469.00275296050091</v>
      </c>
      <c r="CL28" s="4" cm="1">
        <f t="array" ref="CL28">AF28*INDEX(prod_est,$H28+$I28-1,MATCH(CL$14,$BQ$14:$DQ$14,0))</f>
        <v>474.00950097066988</v>
      </c>
      <c r="CM28" s="4" cm="1">
        <f t="array" ref="CM28">AG28*INDEX(prod_est,$H28+$I28-1,MATCH(CM$14,$BQ$14:$DQ$14,0))</f>
        <v>479.57946534771281</v>
      </c>
      <c r="CN28" s="4" cm="1">
        <f t="array" ref="CN28">AH28*INDEX(prod_est,$H28+$I28-1,MATCH(CN$14,$BQ$14:$DQ$14,0))</f>
        <v>483.73926637252777</v>
      </c>
      <c r="CO28" s="4" cm="1">
        <f t="array" ref="CO28">AI28*INDEX(prod_est,$H28+$I28-1,MATCH(CO$14,$BQ$14:$DQ$14,0))</f>
        <v>488.419116068515</v>
      </c>
      <c r="CP28" s="4" cm="1">
        <f t="array" ref="CP28">AJ28*INDEX(prod_est,$H28+$I28-1,MATCH(CP$14,$BQ$14:$DQ$14,0))</f>
        <v>493.50541246193796</v>
      </c>
      <c r="CQ28" s="4" cm="1">
        <f t="array" ref="CQ28">AK28*INDEX(prod_est,$H28+$I28-1,MATCH(CQ$14,$BQ$14:$DQ$14,0))</f>
        <v>498.93993373394505</v>
      </c>
      <c r="CR28" s="4" cm="1">
        <f t="array" ref="CR28">AL28*INDEX(prod_est,$H28+$I28-1,MATCH(CR$14,$BQ$14:$DQ$14,0))</f>
        <v>504.63751203056103</v>
      </c>
      <c r="CS28" s="4" cm="1">
        <f t="array" ref="CS28">AM28*INDEX(prod_est,$H28+$I28-1,MATCH(CS$14,$BQ$14:$DQ$14,0))</f>
        <v>509.36100224865675</v>
      </c>
      <c r="CT28" s="4" cm="1">
        <f t="array" ref="CT28">AN28*INDEX(prod_est,$H28+$I28-1,MATCH(CT$14,$BQ$14:$DQ$14,0))</f>
        <v>514.26122460293868</v>
      </c>
      <c r="CU28" s="4" cm="1">
        <f t="array" ref="CU28">AO28*INDEX(prod_est,$H28+$I28-1,MATCH(CU$14,$BQ$14:$DQ$14,0))</f>
        <v>519.20081020838484</v>
      </c>
      <c r="CV28" s="4" cm="1">
        <f t="array" ref="CV28">AP28*INDEX(prod_est,$H28+$I28-1,MATCH(CV$14,$BQ$14:$DQ$14,0))</f>
        <v>524.08781065329276</v>
      </c>
      <c r="CW28" s="4" cm="1">
        <f t="array" ref="CW28">AQ28*INDEX(prod_est,$H28+$I28-1,MATCH(CW$14,$BQ$14:$DQ$14,0))</f>
        <v>528.81429855752924</v>
      </c>
      <c r="CX28" s="4" cm="1">
        <f t="array" ref="CX28">AR28*INDEX(prod_est,$H28+$I28-1,MATCH(CX$14,$BQ$14:$DQ$14,0))</f>
        <v>528.81429855752924</v>
      </c>
      <c r="CY28" s="4" cm="1">
        <f t="array" ref="CY28">AS28*INDEX(prod_est,$H28+$I28-1,MATCH(CY$14,$BQ$14:$DQ$14,0))</f>
        <v>528.81429855752924</v>
      </c>
      <c r="CZ28" s="4" cm="1">
        <f t="array" ref="CZ28">AT28*INDEX(prod_est,$H28+$I28-1,MATCH(CZ$14,$BQ$14:$DQ$14,0))</f>
        <v>528.81429855752924</v>
      </c>
      <c r="DA28" s="4" cm="1">
        <f t="array" ref="DA28">AU28*INDEX(prod_est,$H28+$I28-1,MATCH(DA$14,$BQ$14:$DQ$14,0))</f>
        <v>528.81429855752924</v>
      </c>
      <c r="DB28" s="4" cm="1">
        <f t="array" ref="DB28">AV28*INDEX(prod_est,$H28+$I28-1,MATCH(DB$14,$BQ$14:$DQ$14,0))</f>
        <v>528.81429855752924</v>
      </c>
      <c r="DC28" s="4" cm="1">
        <f t="array" ref="DC28">AW28*INDEX(prod_est,$H28+$I28-1,MATCH(DC$14,$BQ$14:$DQ$14,0))</f>
        <v>528.81429855752924</v>
      </c>
      <c r="DD28" s="4" cm="1">
        <f t="array" ref="DD28">AX28*INDEX(prod_est,$H28+$I28-1,MATCH(DD$14,$BQ$14:$DQ$14,0))</f>
        <v>528.81429855752924</v>
      </c>
      <c r="DE28" s="4" cm="1">
        <f t="array" ref="DE28">AY28*INDEX(prod_est,$H28+$I28-1,MATCH(DE$14,$BQ$14:$DQ$14,0))</f>
        <v>528.81429855752924</v>
      </c>
      <c r="DF28" s="4" cm="1">
        <f t="array" ref="DF28">AZ28*INDEX(prod_est,$H28+$I28-1,MATCH(DF$14,$BQ$14:$DQ$14,0))</f>
        <v>528.81429855752924</v>
      </c>
      <c r="DG28" s="4" cm="1">
        <f t="array" ref="DG28">BA28*INDEX(prod_est,$H28+$I28-1,MATCH(DG$14,$BQ$14:$DQ$14,0))</f>
        <v>528.81429855752924</v>
      </c>
      <c r="DH28" s="4" cm="1">
        <f t="array" ref="DH28">BB28*INDEX(prod_est,$H28+$I28-1,MATCH(DH$14,$BQ$14:$DQ$14,0))</f>
        <v>528.81429855752924</v>
      </c>
      <c r="DI28" s="4" cm="1">
        <f t="array" ref="DI28">BC28*INDEX(prod_est,$H28+$I28-1,MATCH(DI$14,$BQ$14:$DQ$14,0))</f>
        <v>528.81429855752924</v>
      </c>
      <c r="DJ28" s="4" cm="1">
        <f t="array" ref="DJ28">BD28*INDEX(prod_est,$H28+$I28-1,MATCH(DJ$14,$BQ$14:$DQ$14,0))</f>
        <v>528.81429855752924</v>
      </c>
      <c r="DK28" s="4" cm="1">
        <f t="array" ref="DK28">BE28*INDEX(prod_est,$H28+$I28-1,MATCH(DK$14,$BQ$14:$DQ$14,0))</f>
        <v>528.81429855752924</v>
      </c>
      <c r="DL28" s="4" cm="1">
        <f t="array" ref="DL28">BF28*INDEX(prod_est,$H28+$I28-1,MATCH(DL$14,$BQ$14:$DQ$14,0))</f>
        <v>528.81429855752924</v>
      </c>
      <c r="DM28" s="4" cm="1">
        <f t="array" ref="DM28">BG28*INDEX(prod_est,$H28+$I28-1,MATCH(DM$14,$BQ$14:$DQ$14,0))</f>
        <v>528.81429855752924</v>
      </c>
      <c r="DN28" s="4" cm="1">
        <f t="array" ref="DN28">BH28*INDEX(prod_est,$H28+$I28-1,MATCH(DN$14,$BQ$14:$DQ$14,0))</f>
        <v>528.81429855752924</v>
      </c>
      <c r="DO28" s="4" cm="1">
        <f t="array" ref="DO28">BI28*INDEX(prod_est,$H28+$I28-1,MATCH(DO$14,$BQ$14:$DQ$14,0))</f>
        <v>528.81429855752924</v>
      </c>
      <c r="DP28" s="4" cm="1">
        <f t="array" ref="DP28">BJ28*INDEX(prod_est,$H28+$I28-1,MATCH(DP$14,$BQ$14:$DQ$14,0))</f>
        <v>528.81429855752924</v>
      </c>
      <c r="DQ28" s="4" cm="1">
        <f t="array" ref="DQ28">BK28*INDEX(prod_est,$H28+$I28-1,MATCH(DQ$14,$BQ$14:$DQ$14,0))</f>
        <v>528.81429855752924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>
        <f>IFERROR(MATCH(E29,Production_est!$D$4:$D$339,0),"-")</f>
        <v>3</v>
      </c>
      <c r="J29" s="4" cm="1">
        <f t="array" ref="J29">IFERROR(INDEX(Production_est!$E$4:$E$339,I29+H29-1),"-")</f>
        <v>23935.143810310801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16_RUS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241</v>
      </c>
      <c r="I30">
        <f>IFERROR(MATCH(E30,Production_est!$D$4:$D$339,0),"-")</f>
        <v>3</v>
      </c>
      <c r="J30" s="4" cm="1">
        <f t="array" ref="J30">IFERROR(INDEX(Production_est!$E$4:$E$339,I30+H30-1),"-")</f>
        <v>23935.143810310801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16_RUS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>
        <f>IFERROR(MATCH(E31,Production_est!$D$4:$D$339,0),"-")</f>
        <v>3</v>
      </c>
      <c r="J31" s="4" cm="1">
        <f t="array" ref="J31">IFERROR(INDEX(Production_est!$E$4:$E$339,I31+H31-1),"-")</f>
        <v>23935.143810310801</v>
      </c>
      <c r="K31" s="33">
        <f t="shared" si="3"/>
        <v>3.1097661545670698E-2</v>
      </c>
      <c r="L31" s="33">
        <f t="shared" ref="L31:AQ35" si="26">K31*(1-$G$4)</f>
        <v>3.1097661545670698E-2</v>
      </c>
      <c r="M31" s="33">
        <f t="shared" si="26"/>
        <v>3.1097661545670698E-2</v>
      </c>
      <c r="N31" s="33">
        <f t="shared" si="26"/>
        <v>3.1097661545670698E-2</v>
      </c>
      <c r="O31" s="33">
        <f t="shared" si="26"/>
        <v>3.1097661545670698E-2</v>
      </c>
      <c r="P31" s="33">
        <f t="shared" si="26"/>
        <v>3.1097661545670698E-2</v>
      </c>
      <c r="Q31" s="33">
        <f t="shared" si="26"/>
        <v>3.1097661545670698E-2</v>
      </c>
      <c r="R31" s="33">
        <f t="shared" si="26"/>
        <v>3.1097661545670698E-2</v>
      </c>
      <c r="S31" s="33">
        <f t="shared" si="26"/>
        <v>3.1097661545670698E-2</v>
      </c>
      <c r="T31" s="33">
        <f t="shared" si="26"/>
        <v>3.1097661545670698E-2</v>
      </c>
      <c r="U31" s="33">
        <f t="shared" si="26"/>
        <v>3.1097661545670698E-2</v>
      </c>
      <c r="V31" s="33">
        <f t="shared" si="26"/>
        <v>3.1097661545670698E-2</v>
      </c>
      <c r="W31" s="33">
        <f t="shared" si="26"/>
        <v>3.1097661545670698E-2</v>
      </c>
      <c r="X31" s="33">
        <f t="shared" si="26"/>
        <v>3.1097661545670698E-2</v>
      </c>
      <c r="Y31" s="33">
        <f t="shared" si="26"/>
        <v>3.1097661545670698E-2</v>
      </c>
      <c r="Z31" s="33">
        <f t="shared" si="26"/>
        <v>3.1097661545670698E-2</v>
      </c>
      <c r="AA31" s="33">
        <f t="shared" si="26"/>
        <v>3.1097661545670698E-2</v>
      </c>
      <c r="AB31" s="33">
        <f t="shared" si="26"/>
        <v>3.1097661545670698E-2</v>
      </c>
      <c r="AC31" s="33">
        <f t="shared" si="26"/>
        <v>3.1097661545670698E-2</v>
      </c>
      <c r="AD31" s="33">
        <f t="shared" si="26"/>
        <v>3.1097661545670698E-2</v>
      </c>
      <c r="AE31" s="33">
        <f t="shared" si="26"/>
        <v>3.1097661545670698E-2</v>
      </c>
      <c r="AF31" s="33">
        <f t="shared" si="26"/>
        <v>3.1097661545670698E-2</v>
      </c>
      <c r="AG31" s="33">
        <f t="shared" si="26"/>
        <v>3.1097661545670698E-2</v>
      </c>
      <c r="AH31" s="33">
        <f t="shared" si="26"/>
        <v>3.1097661545670698E-2</v>
      </c>
      <c r="AI31" s="33">
        <f t="shared" si="26"/>
        <v>3.1097661545670698E-2</v>
      </c>
      <c r="AJ31" s="33">
        <f t="shared" si="26"/>
        <v>3.1097661545670698E-2</v>
      </c>
      <c r="AK31" s="33">
        <f t="shared" si="26"/>
        <v>3.1097661545670698E-2</v>
      </c>
      <c r="AL31" s="33">
        <f t="shared" si="26"/>
        <v>3.1097661545670698E-2</v>
      </c>
      <c r="AM31" s="33">
        <f t="shared" si="26"/>
        <v>3.1097661545670698E-2</v>
      </c>
      <c r="AN31" s="33">
        <f t="shared" si="26"/>
        <v>3.1097661545670698E-2</v>
      </c>
      <c r="AO31" s="33">
        <f t="shared" si="26"/>
        <v>3.1097661545670698E-2</v>
      </c>
      <c r="AP31" s="33">
        <f t="shared" si="26"/>
        <v>3.1097661545670698E-2</v>
      </c>
      <c r="AQ31" s="33">
        <f t="shared" si="26"/>
        <v>3.1097661545670698E-2</v>
      </c>
      <c r="AR31" s="33">
        <f t="shared" ref="AR31:BK31" si="27">AQ31*(1-$G$4)</f>
        <v>3.1097661545670698E-2</v>
      </c>
      <c r="AS31" s="33">
        <f t="shared" si="27"/>
        <v>3.1097661545670698E-2</v>
      </c>
      <c r="AT31" s="33">
        <f t="shared" si="27"/>
        <v>3.1097661545670698E-2</v>
      </c>
      <c r="AU31" s="33">
        <f t="shared" si="27"/>
        <v>3.1097661545670698E-2</v>
      </c>
      <c r="AV31" s="33">
        <f t="shared" si="27"/>
        <v>3.1097661545670698E-2</v>
      </c>
      <c r="AW31" s="33">
        <f t="shared" si="27"/>
        <v>3.1097661545670698E-2</v>
      </c>
      <c r="AX31" s="33">
        <f t="shared" si="27"/>
        <v>3.1097661545670698E-2</v>
      </c>
      <c r="AY31" s="33">
        <f t="shared" si="27"/>
        <v>3.1097661545670698E-2</v>
      </c>
      <c r="AZ31" s="33">
        <f t="shared" si="27"/>
        <v>3.1097661545670698E-2</v>
      </c>
      <c r="BA31" s="33">
        <f t="shared" si="27"/>
        <v>3.1097661545670698E-2</v>
      </c>
      <c r="BB31" s="33">
        <f t="shared" si="27"/>
        <v>3.1097661545670698E-2</v>
      </c>
      <c r="BC31" s="33">
        <f t="shared" si="27"/>
        <v>3.1097661545670698E-2</v>
      </c>
      <c r="BD31" s="33">
        <f t="shared" si="27"/>
        <v>3.1097661545670698E-2</v>
      </c>
      <c r="BE31" s="33">
        <f t="shared" si="27"/>
        <v>3.1097661545670698E-2</v>
      </c>
      <c r="BF31" s="33">
        <f t="shared" si="27"/>
        <v>3.1097661545670698E-2</v>
      </c>
      <c r="BG31" s="33">
        <f t="shared" si="27"/>
        <v>3.1097661545670698E-2</v>
      </c>
      <c r="BH31" s="33">
        <f t="shared" si="27"/>
        <v>3.1097661545670698E-2</v>
      </c>
      <c r="BI31" s="33">
        <f t="shared" si="27"/>
        <v>3.1097661545670698E-2</v>
      </c>
      <c r="BJ31" s="33">
        <f t="shared" si="27"/>
        <v>3.1097661545670698E-2</v>
      </c>
      <c r="BK31" s="33">
        <f t="shared" si="27"/>
        <v>3.1097661545670698E-2</v>
      </c>
      <c r="BL31" t="str">
        <f t="shared" si="6"/>
        <v>16_RUS</v>
      </c>
      <c r="BM31" t="str">
        <f t="shared" si="7"/>
        <v>d_nonenergy_7_x_other_petrol_prod</v>
      </c>
      <c r="BP31" s="4">
        <f t="shared" si="8"/>
        <v>546.11024029200007</v>
      </c>
      <c r="BQ31" s="4">
        <f t="shared" si="9"/>
        <v>744.3270012600002</v>
      </c>
      <c r="BR31" s="4" cm="1">
        <f t="array" ref="BR31">L31*INDEX(prod_est,$H31+$I31-1,MATCH(BR$14,$BQ$14:$DQ$14,0))</f>
        <v>758.8119992208251</v>
      </c>
      <c r="BS31" s="4" cm="1">
        <f t="array" ref="BS31">M31*INDEX(prod_est,$H31+$I31-1,MATCH(BS$14,$BQ$14:$DQ$14,0))</f>
        <v>721.2782549896956</v>
      </c>
      <c r="BT31" s="4" cm="1">
        <f t="array" ref="BT31">N31*INDEX(prod_est,$H31+$I31-1,MATCH(BT$14,$BQ$14:$DQ$14,0))</f>
        <v>750.07143341401672</v>
      </c>
      <c r="BU31" s="4" cm="1">
        <f t="array" ref="BU31">O31*INDEX(prod_est,$H31+$I31-1,MATCH(BU$14,$BQ$14:$DQ$14,0))</f>
        <v>777.91565360638288</v>
      </c>
      <c r="BV31" s="4" cm="1">
        <f t="array" ref="BV31">P31*INDEX(prod_est,$H31+$I31-1,MATCH(BV$14,$BQ$14:$DQ$14,0))</f>
        <v>804.60117698765964</v>
      </c>
      <c r="BW31" s="4" cm="1">
        <f t="array" ref="BW31">Q31*INDEX(prod_est,$H31+$I31-1,MATCH(BW$14,$BQ$14:$DQ$14,0))</f>
        <v>830.08951428150419</v>
      </c>
      <c r="BX31" s="4" cm="1">
        <f t="array" ref="BX31">R31*INDEX(prod_est,$H31+$I31-1,MATCH(BX$14,$BQ$14:$DQ$14,0))</f>
        <v>854.33228974051895</v>
      </c>
      <c r="BY31" s="4" cm="1">
        <f t="array" ref="BY31">S31*INDEX(prod_est,$H31+$I31-1,MATCH(BY$14,$BQ$14:$DQ$14,0))</f>
        <v>877.38866007491549</v>
      </c>
      <c r="BZ31" s="4" cm="1">
        <f t="array" ref="BZ31">T31*INDEX(prod_est,$H31+$I31-1,MATCH(BZ$14,$BQ$14:$DQ$14,0))</f>
        <v>899.18104460451343</v>
      </c>
      <c r="CA31" s="4" cm="1">
        <f t="array" ref="CA31">U31*INDEX(prod_est,$H31+$I31-1,MATCH(CA$14,$BQ$14:$DQ$14,0))</f>
        <v>910.1124909202515</v>
      </c>
      <c r="CB31" s="4" cm="1">
        <f t="array" ref="CB31">V31*INDEX(prod_est,$H31+$I31-1,MATCH(CB$14,$BQ$14:$DQ$14,0))</f>
        <v>919.95182883911764</v>
      </c>
      <c r="CC31" s="4" cm="1">
        <f t="array" ref="CC31">W31*INDEX(prod_est,$H31+$I31-1,MATCH(CC$14,$BQ$14:$DQ$14,0))</f>
        <v>928.89734006894957</v>
      </c>
      <c r="CD31" s="4" cm="1">
        <f t="array" ref="CD31">X31*INDEX(prod_est,$H31+$I31-1,MATCH(CD$14,$BQ$14:$DQ$14,0))</f>
        <v>938.02860194362472</v>
      </c>
      <c r="CE31" s="4" cm="1">
        <f t="array" ref="CE31">Y31*INDEX(prod_est,$H31+$I31-1,MATCH(CE$14,$BQ$14:$DQ$14,0))</f>
        <v>946.34061528670304</v>
      </c>
      <c r="CF31" s="4" cm="1">
        <f t="array" ref="CF31">Z31*INDEX(prod_est,$H31+$I31-1,MATCH(CF$14,$BQ$14:$DQ$14,0))</f>
        <v>954.14116108235578</v>
      </c>
      <c r="CG31" s="4" cm="1">
        <f t="array" ref="CG31">AA31*INDEX(prod_est,$H31+$I31-1,MATCH(CG$14,$BQ$14:$DQ$14,0))</f>
        <v>961.87965846425084</v>
      </c>
      <c r="CH31" s="4" cm="1">
        <f t="array" ref="CH31">AB31*INDEX(prod_est,$H31+$I31-1,MATCH(CH$14,$BQ$14:$DQ$14,0))</f>
        <v>969.82537708555913</v>
      </c>
      <c r="CI31" s="4" cm="1">
        <f t="array" ref="CI31">AC31*INDEX(prod_est,$H31+$I31-1,MATCH(CI$14,$BQ$14:$DQ$14,0))</f>
        <v>978.16040085242309</v>
      </c>
      <c r="CJ31" s="4" cm="1">
        <f t="array" ref="CJ31">AD31*INDEX(prod_est,$H31+$I31-1,MATCH(CJ$14,$BQ$14:$DQ$14,0))</f>
        <v>987.10735307557354</v>
      </c>
      <c r="CK31" s="4" cm="1">
        <f t="array" ref="CK31">AE31*INDEX(prod_est,$H31+$I31-1,MATCH(CK$14,$BQ$14:$DQ$14,0))</f>
        <v>996.84017282669515</v>
      </c>
      <c r="CL31" s="4" cm="1">
        <f t="array" ref="CL31">AF31*INDEX(prod_est,$H31+$I31-1,MATCH(CL$14,$BQ$14:$DQ$14,0))</f>
        <v>1007.4817469331417</v>
      </c>
      <c r="CM31" s="4" cm="1">
        <f t="array" ref="CM31">AG31*INDEX(prod_est,$H31+$I31-1,MATCH(CM$14,$BQ$14:$DQ$14,0))</f>
        <v>1019.3204071908942</v>
      </c>
      <c r="CN31" s="4" cm="1">
        <f t="array" ref="CN31">AH31*INDEX(prod_est,$H31+$I31-1,MATCH(CN$14,$BQ$14:$DQ$14,0))</f>
        <v>1028.1618409486412</v>
      </c>
      <c r="CO31" s="4" cm="1">
        <f t="array" ref="CO31">AI31*INDEX(prod_est,$H31+$I31-1,MATCH(CO$14,$BQ$14:$DQ$14,0))</f>
        <v>1038.1086102379543</v>
      </c>
      <c r="CP31" s="4" cm="1">
        <f t="array" ref="CP31">AJ31*INDEX(prod_est,$H31+$I31-1,MATCH(CP$14,$BQ$14:$DQ$14,0))</f>
        <v>1048.919260162422</v>
      </c>
      <c r="CQ31" s="4" cm="1">
        <f t="array" ref="CQ31">AK31*INDEX(prod_est,$H31+$I31-1,MATCH(CQ$14,$BQ$14:$DQ$14,0))</f>
        <v>1060.4700433717353</v>
      </c>
      <c r="CR31" s="4" cm="1">
        <f t="array" ref="CR31">AL31*INDEX(prod_est,$H31+$I31-1,MATCH(CR$14,$BQ$14:$DQ$14,0))</f>
        <v>1072.5799401645386</v>
      </c>
      <c r="CS31" s="4" cm="1">
        <f t="array" ref="CS31">AM31*INDEX(prod_est,$H31+$I31-1,MATCH(CS$14,$BQ$14:$DQ$14,0))</f>
        <v>1082.6194650407353</v>
      </c>
      <c r="CT31" s="4" cm="1">
        <f t="array" ref="CT31">AN31*INDEX(prod_est,$H31+$I31-1,MATCH(CT$14,$BQ$14:$DQ$14,0))</f>
        <v>1093.0346245844644</v>
      </c>
      <c r="CU31" s="4" cm="1">
        <f t="array" ref="CU31">AO31*INDEX(prod_est,$H31+$I31-1,MATCH(CU$14,$BQ$14:$DQ$14,0))</f>
        <v>1103.5334486053114</v>
      </c>
      <c r="CV31" s="4" cm="1">
        <f t="array" ref="CV31">AP31*INDEX(prod_est,$H31+$I31-1,MATCH(CV$14,$BQ$14:$DQ$14,0))</f>
        <v>1113.9205056904891</v>
      </c>
      <c r="CW31" s="4" cm="1">
        <f t="array" ref="CW31">AQ31*INDEX(prod_est,$H31+$I31-1,MATCH(CW$14,$BQ$14:$DQ$14,0))</f>
        <v>1123.9664019876461</v>
      </c>
      <c r="CX31" s="4" cm="1">
        <f t="array" ref="CX31">AR31*INDEX(prod_est,$H31+$I31-1,MATCH(CX$14,$BQ$14:$DQ$14,0))</f>
        <v>1123.9664019876461</v>
      </c>
      <c r="CY31" s="4" cm="1">
        <f t="array" ref="CY31">AS31*INDEX(prod_est,$H31+$I31-1,MATCH(CY$14,$BQ$14:$DQ$14,0))</f>
        <v>1123.9664019876461</v>
      </c>
      <c r="CZ31" s="4" cm="1">
        <f t="array" ref="CZ31">AT31*INDEX(prod_est,$H31+$I31-1,MATCH(CZ$14,$BQ$14:$DQ$14,0))</f>
        <v>1123.9664019876461</v>
      </c>
      <c r="DA31" s="4" cm="1">
        <f t="array" ref="DA31">AU31*INDEX(prod_est,$H31+$I31-1,MATCH(DA$14,$BQ$14:$DQ$14,0))</f>
        <v>1123.9664019876461</v>
      </c>
      <c r="DB31" s="4" cm="1">
        <f t="array" ref="DB31">AV31*INDEX(prod_est,$H31+$I31-1,MATCH(DB$14,$BQ$14:$DQ$14,0))</f>
        <v>1123.9664019876461</v>
      </c>
      <c r="DC31" s="4" cm="1">
        <f t="array" ref="DC31">AW31*INDEX(prod_est,$H31+$I31-1,MATCH(DC$14,$BQ$14:$DQ$14,0))</f>
        <v>1123.9664019876461</v>
      </c>
      <c r="DD31" s="4" cm="1">
        <f t="array" ref="DD31">AX31*INDEX(prod_est,$H31+$I31-1,MATCH(DD$14,$BQ$14:$DQ$14,0))</f>
        <v>1123.9664019876461</v>
      </c>
      <c r="DE31" s="4" cm="1">
        <f t="array" ref="DE31">AY31*INDEX(prod_est,$H31+$I31-1,MATCH(DE$14,$BQ$14:$DQ$14,0))</f>
        <v>1123.9664019876461</v>
      </c>
      <c r="DF31" s="4" cm="1">
        <f t="array" ref="DF31">AZ31*INDEX(prod_est,$H31+$I31-1,MATCH(DF$14,$BQ$14:$DQ$14,0))</f>
        <v>1123.9664019876461</v>
      </c>
      <c r="DG31" s="4" cm="1">
        <f t="array" ref="DG31">BA31*INDEX(prod_est,$H31+$I31-1,MATCH(DG$14,$BQ$14:$DQ$14,0))</f>
        <v>1123.9664019876461</v>
      </c>
      <c r="DH31" s="4" cm="1">
        <f t="array" ref="DH31">BB31*INDEX(prod_est,$H31+$I31-1,MATCH(DH$14,$BQ$14:$DQ$14,0))</f>
        <v>1123.9664019876461</v>
      </c>
      <c r="DI31" s="4" cm="1">
        <f t="array" ref="DI31">BC31*INDEX(prod_est,$H31+$I31-1,MATCH(DI$14,$BQ$14:$DQ$14,0))</f>
        <v>1123.9664019876461</v>
      </c>
      <c r="DJ31" s="4" cm="1">
        <f t="array" ref="DJ31">BD31*INDEX(prod_est,$H31+$I31-1,MATCH(DJ$14,$BQ$14:$DQ$14,0))</f>
        <v>1123.9664019876461</v>
      </c>
      <c r="DK31" s="4" cm="1">
        <f t="array" ref="DK31">BE31*INDEX(prod_est,$H31+$I31-1,MATCH(DK$14,$BQ$14:$DQ$14,0))</f>
        <v>1123.9664019876461</v>
      </c>
      <c r="DL31" s="4" cm="1">
        <f t="array" ref="DL31">BF31*INDEX(prod_est,$H31+$I31-1,MATCH(DL$14,$BQ$14:$DQ$14,0))</f>
        <v>1123.9664019876461</v>
      </c>
      <c r="DM31" s="4" cm="1">
        <f t="array" ref="DM31">BG31*INDEX(prod_est,$H31+$I31-1,MATCH(DM$14,$BQ$14:$DQ$14,0))</f>
        <v>1123.9664019876461</v>
      </c>
      <c r="DN31" s="4" cm="1">
        <f t="array" ref="DN31">BH31*INDEX(prod_est,$H31+$I31-1,MATCH(DN$14,$BQ$14:$DQ$14,0))</f>
        <v>1123.9664019876461</v>
      </c>
      <c r="DO31" s="4" cm="1">
        <f t="array" ref="DO31">BI31*INDEX(prod_est,$H31+$I31-1,MATCH(DO$14,$BQ$14:$DQ$14,0))</f>
        <v>1123.9664019876461</v>
      </c>
      <c r="DP31" s="4" cm="1">
        <f t="array" ref="DP31">BJ31*INDEX(prod_est,$H31+$I31-1,MATCH(DP$14,$BQ$14:$DQ$14,0))</f>
        <v>1123.9664019876461</v>
      </c>
      <c r="DQ31" s="4" cm="1">
        <f t="array" ref="DQ31">BK31*INDEX(prod_est,$H31+$I31-1,MATCH(DQ$14,$BQ$14:$DQ$14,0))</f>
        <v>1123.9664019876461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>
        <f>IFERROR(MATCH(E32,Production_est!$D$4:$D$339,0),"-")</f>
        <v>3</v>
      </c>
      <c r="J32" s="4" cm="1">
        <f t="array" ref="J32">IFERROR(INDEX(Production_est!$E$4:$E$339,I32+H32-1),"-")</f>
        <v>23935.143810310801</v>
      </c>
      <c r="K32" s="33">
        <f t="shared" si="3"/>
        <v>7.6462153261331725E-2</v>
      </c>
      <c r="L32" s="33">
        <f t="shared" si="26"/>
        <v>7.6462153261331725E-2</v>
      </c>
      <c r="M32" s="33">
        <f t="shared" si="26"/>
        <v>7.6462153261331725E-2</v>
      </c>
      <c r="N32" s="33">
        <f t="shared" si="26"/>
        <v>7.6462153261331725E-2</v>
      </c>
      <c r="O32" s="33">
        <f t="shared" si="26"/>
        <v>7.6462153261331725E-2</v>
      </c>
      <c r="P32" s="33">
        <f t="shared" si="26"/>
        <v>7.6462153261331725E-2</v>
      </c>
      <c r="Q32" s="33">
        <f t="shared" si="26"/>
        <v>7.6462153261331725E-2</v>
      </c>
      <c r="R32" s="33">
        <f t="shared" si="26"/>
        <v>7.6462153261331725E-2</v>
      </c>
      <c r="S32" s="33">
        <f t="shared" si="26"/>
        <v>7.6462153261331725E-2</v>
      </c>
      <c r="T32" s="33">
        <f t="shared" si="26"/>
        <v>7.6462153261331725E-2</v>
      </c>
      <c r="U32" s="33">
        <f t="shared" si="26"/>
        <v>7.6462153261331725E-2</v>
      </c>
      <c r="V32" s="33">
        <f t="shared" si="26"/>
        <v>7.6462153261331725E-2</v>
      </c>
      <c r="W32" s="33">
        <f t="shared" si="26"/>
        <v>7.6462153261331725E-2</v>
      </c>
      <c r="X32" s="33">
        <f t="shared" si="26"/>
        <v>7.6462153261331725E-2</v>
      </c>
      <c r="Y32" s="33">
        <f t="shared" si="26"/>
        <v>7.6462153261331725E-2</v>
      </c>
      <c r="Z32" s="33">
        <f t="shared" si="26"/>
        <v>7.6462153261331725E-2</v>
      </c>
      <c r="AA32" s="33">
        <f t="shared" si="26"/>
        <v>7.6462153261331725E-2</v>
      </c>
      <c r="AB32" s="33">
        <f t="shared" si="26"/>
        <v>7.6462153261331725E-2</v>
      </c>
      <c r="AC32" s="33">
        <f t="shared" si="26"/>
        <v>7.6462153261331725E-2</v>
      </c>
      <c r="AD32" s="33">
        <f t="shared" si="26"/>
        <v>7.6462153261331725E-2</v>
      </c>
      <c r="AE32" s="33">
        <f t="shared" si="26"/>
        <v>7.6462153261331725E-2</v>
      </c>
      <c r="AF32" s="33">
        <f t="shared" si="26"/>
        <v>7.6462153261331725E-2</v>
      </c>
      <c r="AG32" s="33">
        <f t="shared" si="26"/>
        <v>7.6462153261331725E-2</v>
      </c>
      <c r="AH32" s="33">
        <f t="shared" si="26"/>
        <v>7.6462153261331725E-2</v>
      </c>
      <c r="AI32" s="33">
        <f t="shared" si="26"/>
        <v>7.6462153261331725E-2</v>
      </c>
      <c r="AJ32" s="33">
        <f t="shared" si="26"/>
        <v>7.6462153261331725E-2</v>
      </c>
      <c r="AK32" s="33">
        <f t="shared" si="26"/>
        <v>7.6462153261331725E-2</v>
      </c>
      <c r="AL32" s="33">
        <f t="shared" si="26"/>
        <v>7.6462153261331725E-2</v>
      </c>
      <c r="AM32" s="33">
        <f t="shared" si="26"/>
        <v>7.6462153261331725E-2</v>
      </c>
      <c r="AN32" s="33">
        <f t="shared" si="26"/>
        <v>7.6462153261331725E-2</v>
      </c>
      <c r="AO32" s="33">
        <f t="shared" si="26"/>
        <v>7.6462153261331725E-2</v>
      </c>
      <c r="AP32" s="33">
        <f t="shared" si="26"/>
        <v>7.6462153261331725E-2</v>
      </c>
      <c r="AQ32" s="33">
        <f t="shared" si="26"/>
        <v>7.6462153261331725E-2</v>
      </c>
      <c r="AR32" s="33">
        <f t="shared" ref="AR32:BK32" si="28">AQ32*(1-$G$4)</f>
        <v>7.6462153261331725E-2</v>
      </c>
      <c r="AS32" s="33">
        <f t="shared" si="28"/>
        <v>7.6462153261331725E-2</v>
      </c>
      <c r="AT32" s="33">
        <f t="shared" si="28"/>
        <v>7.6462153261331725E-2</v>
      </c>
      <c r="AU32" s="33">
        <f t="shared" si="28"/>
        <v>7.6462153261331725E-2</v>
      </c>
      <c r="AV32" s="33">
        <f t="shared" si="28"/>
        <v>7.6462153261331725E-2</v>
      </c>
      <c r="AW32" s="33">
        <f t="shared" si="28"/>
        <v>7.6462153261331725E-2</v>
      </c>
      <c r="AX32" s="33">
        <f t="shared" si="28"/>
        <v>7.6462153261331725E-2</v>
      </c>
      <c r="AY32" s="33">
        <f t="shared" si="28"/>
        <v>7.6462153261331725E-2</v>
      </c>
      <c r="AZ32" s="33">
        <f t="shared" si="28"/>
        <v>7.6462153261331725E-2</v>
      </c>
      <c r="BA32" s="33">
        <f t="shared" si="28"/>
        <v>7.6462153261331725E-2</v>
      </c>
      <c r="BB32" s="33">
        <f t="shared" si="28"/>
        <v>7.6462153261331725E-2</v>
      </c>
      <c r="BC32" s="33">
        <f t="shared" si="28"/>
        <v>7.6462153261331725E-2</v>
      </c>
      <c r="BD32" s="33">
        <f t="shared" si="28"/>
        <v>7.6462153261331725E-2</v>
      </c>
      <c r="BE32" s="33">
        <f t="shared" si="28"/>
        <v>7.6462153261331725E-2</v>
      </c>
      <c r="BF32" s="33">
        <f t="shared" si="28"/>
        <v>7.6462153261331725E-2</v>
      </c>
      <c r="BG32" s="33">
        <f t="shared" si="28"/>
        <v>7.6462153261331725E-2</v>
      </c>
      <c r="BH32" s="33">
        <f t="shared" si="28"/>
        <v>7.6462153261331725E-2</v>
      </c>
      <c r="BI32" s="33">
        <f t="shared" si="28"/>
        <v>7.6462153261331725E-2</v>
      </c>
      <c r="BJ32" s="33">
        <f t="shared" si="28"/>
        <v>7.6462153261331725E-2</v>
      </c>
      <c r="BK32" s="33">
        <f t="shared" si="28"/>
        <v>7.6462153261331725E-2</v>
      </c>
      <c r="BL32" t="str">
        <f t="shared" si="6"/>
        <v>16_RUS</v>
      </c>
      <c r="BM32" t="str">
        <f t="shared" si="7"/>
        <v>d_nonenergy_8_1_natural_gas</v>
      </c>
      <c r="BP32" s="4">
        <f t="shared" si="8"/>
        <v>1660.363337196</v>
      </c>
      <c r="BQ32" s="4">
        <f t="shared" si="9"/>
        <v>1830.1326343559999</v>
      </c>
      <c r="BR32" s="4" cm="1">
        <f t="array" ref="BR32">L32*INDEX(prod_est,$H32+$I32-1,MATCH(BR$14,$BQ$14:$DQ$14,0))</f>
        <v>1865.7479854474022</v>
      </c>
      <c r="BS32" s="4" cm="1">
        <f t="array" ref="BS32">M32*INDEX(prod_est,$H32+$I32-1,MATCH(BS$14,$BQ$14:$DQ$14,0))</f>
        <v>1773.4609528788139</v>
      </c>
      <c r="BT32" s="4" cm="1">
        <f t="array" ref="BT32">N32*INDEX(prod_est,$H32+$I32-1,MATCH(BT$14,$BQ$14:$DQ$14,0))</f>
        <v>1844.2569006168139</v>
      </c>
      <c r="BU32" s="4" cm="1">
        <f t="array" ref="BU32">O32*INDEX(prod_est,$H32+$I32-1,MATCH(BU$14,$BQ$14:$DQ$14,0))</f>
        <v>1912.7195735629525</v>
      </c>
      <c r="BV32" s="4" cm="1">
        <f t="array" ref="BV32">P32*INDEX(prod_est,$H32+$I32-1,MATCH(BV$14,$BQ$14:$DQ$14,0))</f>
        <v>1978.3332717389846</v>
      </c>
      <c r="BW32" s="4" cm="1">
        <f t="array" ref="BW32">Q32*INDEX(prod_est,$H32+$I32-1,MATCH(BW$14,$BQ$14:$DQ$14,0))</f>
        <v>2041.0033586738584</v>
      </c>
      <c r="BX32" s="4" cm="1">
        <f t="array" ref="BX32">R32*INDEX(prod_est,$H32+$I32-1,MATCH(BX$14,$BQ$14:$DQ$14,0))</f>
        <v>2100.6108892884968</v>
      </c>
      <c r="BY32" s="4" cm="1">
        <f t="array" ref="BY32">S32*INDEX(prod_est,$H32+$I32-1,MATCH(BY$14,$BQ$14:$DQ$14,0))</f>
        <v>2157.3013166239916</v>
      </c>
      <c r="BZ32" s="4" cm="1">
        <f t="array" ref="BZ32">T32*INDEX(prod_est,$H32+$I32-1,MATCH(BZ$14,$BQ$14:$DQ$14,0))</f>
        <v>2210.8838872421984</v>
      </c>
      <c r="CA32" s="4" cm="1">
        <f t="array" ref="CA32">U32*INDEX(prod_est,$H32+$I32-1,MATCH(CA$14,$BQ$14:$DQ$14,0))</f>
        <v>2237.76185433096</v>
      </c>
      <c r="CB32" s="4" cm="1">
        <f t="array" ref="CB32">V32*INDEX(prod_est,$H32+$I32-1,MATCH(CB$14,$BQ$14:$DQ$14,0))</f>
        <v>2261.9545725788407</v>
      </c>
      <c r="CC32" s="4" cm="1">
        <f t="array" ref="CC32">W32*INDEX(prod_est,$H32+$I32-1,MATCH(CC$14,$BQ$14:$DQ$14,0))</f>
        <v>2283.9495720951822</v>
      </c>
      <c r="CD32" s="4" cm="1">
        <f t="array" ref="CD32">X32*INDEX(prod_est,$H32+$I32-1,MATCH(CD$14,$BQ$14:$DQ$14,0))</f>
        <v>2306.4012906562507</v>
      </c>
      <c r="CE32" s="4" cm="1">
        <f t="array" ref="CE32">Y32*INDEX(prod_est,$H32+$I32-1,MATCH(CE$14,$BQ$14:$DQ$14,0))</f>
        <v>2326.8386613960188</v>
      </c>
      <c r="CF32" s="4" cm="1">
        <f t="array" ref="CF32">Z32*INDEX(prod_est,$H32+$I32-1,MATCH(CF$14,$BQ$14:$DQ$14,0))</f>
        <v>2346.0184485087339</v>
      </c>
      <c r="CG32" s="4" cm="1">
        <f t="array" ref="CG32">AA32*INDEX(prod_est,$H32+$I32-1,MATCH(CG$14,$BQ$14:$DQ$14,0))</f>
        <v>2365.0456725319259</v>
      </c>
      <c r="CH32" s="4" cm="1">
        <f t="array" ref="CH32">AB32*INDEX(prod_est,$H32+$I32-1,MATCH(CH$14,$BQ$14:$DQ$14,0))</f>
        <v>2384.58240696135</v>
      </c>
      <c r="CI32" s="4" cm="1">
        <f t="array" ref="CI32">AC32*INDEX(prod_est,$H32+$I32-1,MATCH(CI$14,$BQ$14:$DQ$14,0))</f>
        <v>2405.0763551562272</v>
      </c>
      <c r="CJ32" s="4" cm="1">
        <f t="array" ref="CJ32">AD32*INDEX(prod_est,$H32+$I32-1,MATCH(CJ$14,$BQ$14:$DQ$14,0))</f>
        <v>2427.0748977509379</v>
      </c>
      <c r="CK32" s="4" cm="1">
        <f t="array" ref="CK32">AE32*INDEX(prod_est,$H32+$I32-1,MATCH(CK$14,$BQ$14:$DQ$14,0))</f>
        <v>2451.0057117892297</v>
      </c>
      <c r="CL32" s="4" cm="1">
        <f t="array" ref="CL32">AF32*INDEX(prod_est,$H32+$I32-1,MATCH(CL$14,$BQ$14:$DQ$14,0))</f>
        <v>2477.1709483319823</v>
      </c>
      <c r="CM32" s="4" cm="1">
        <f t="array" ref="CM32">AG32*INDEX(prod_est,$H32+$I32-1,MATCH(CM$14,$BQ$14:$DQ$14,0))</f>
        <v>2506.279550395443</v>
      </c>
      <c r="CN32" s="4" cm="1">
        <f t="array" ref="CN32">AH32*INDEX(prod_est,$H32+$I32-1,MATCH(CN$14,$BQ$14:$DQ$14,0))</f>
        <v>2528.0186468237039</v>
      </c>
      <c r="CO32" s="4" cm="1">
        <f t="array" ref="CO32">AI32*INDEX(prod_est,$H32+$I32-1,MATCH(CO$14,$BQ$14:$DQ$14,0))</f>
        <v>2552.475514641164</v>
      </c>
      <c r="CP32" s="4" cm="1">
        <f t="array" ref="CP32">AJ32*INDEX(prod_est,$H32+$I32-1,MATCH(CP$14,$BQ$14:$DQ$14,0))</f>
        <v>2579.0564705810593</v>
      </c>
      <c r="CQ32" s="4" cm="1">
        <f t="array" ref="CQ32">AK32*INDEX(prod_est,$H32+$I32-1,MATCH(CQ$14,$BQ$14:$DQ$14,0))</f>
        <v>2607.457247750167</v>
      </c>
      <c r="CR32" s="4" cm="1">
        <f t="array" ref="CR32">AL32*INDEX(prod_est,$H32+$I32-1,MATCH(CR$14,$BQ$14:$DQ$14,0))</f>
        <v>2637.2327594294093</v>
      </c>
      <c r="CS32" s="4" cm="1">
        <f t="array" ref="CS32">AM32*INDEX(prod_est,$H32+$I32-1,MATCH(CS$14,$BQ$14:$DQ$14,0))</f>
        <v>2661.9176923664836</v>
      </c>
      <c r="CT32" s="4" cm="1">
        <f t="array" ref="CT32">AN32*INDEX(prod_est,$H32+$I32-1,MATCH(CT$14,$BQ$14:$DQ$14,0))</f>
        <v>2687.5262264391904</v>
      </c>
      <c r="CU32" s="4" cm="1">
        <f t="array" ref="CU32">AO32*INDEX(prod_est,$H32+$I32-1,MATCH(CU$14,$BQ$14:$DQ$14,0))</f>
        <v>2713.340472637954</v>
      </c>
      <c r="CV32" s="4" cm="1">
        <f t="array" ref="CV32">AP32*INDEX(prod_est,$H32+$I32-1,MATCH(CV$14,$BQ$14:$DQ$14,0))</f>
        <v>2738.8799090876901</v>
      </c>
      <c r="CW32" s="4" cm="1">
        <f t="array" ref="CW32">AQ32*INDEX(prod_est,$H32+$I32-1,MATCH(CW$14,$BQ$14:$DQ$14,0))</f>
        <v>2763.580507915437</v>
      </c>
      <c r="CX32" s="4" cm="1">
        <f t="array" ref="CX32">AR32*INDEX(prod_est,$H32+$I32-1,MATCH(CX$14,$BQ$14:$DQ$14,0))</f>
        <v>2763.580507915437</v>
      </c>
      <c r="CY32" s="4" cm="1">
        <f t="array" ref="CY32">AS32*INDEX(prod_est,$H32+$I32-1,MATCH(CY$14,$BQ$14:$DQ$14,0))</f>
        <v>2763.580507915437</v>
      </c>
      <c r="CZ32" s="4" cm="1">
        <f t="array" ref="CZ32">AT32*INDEX(prod_est,$H32+$I32-1,MATCH(CZ$14,$BQ$14:$DQ$14,0))</f>
        <v>2763.580507915437</v>
      </c>
      <c r="DA32" s="4" cm="1">
        <f t="array" ref="DA32">AU32*INDEX(prod_est,$H32+$I32-1,MATCH(DA$14,$BQ$14:$DQ$14,0))</f>
        <v>2763.580507915437</v>
      </c>
      <c r="DB32" s="4" cm="1">
        <f t="array" ref="DB32">AV32*INDEX(prod_est,$H32+$I32-1,MATCH(DB$14,$BQ$14:$DQ$14,0))</f>
        <v>2763.580507915437</v>
      </c>
      <c r="DC32" s="4" cm="1">
        <f t="array" ref="DC32">AW32*INDEX(prod_est,$H32+$I32-1,MATCH(DC$14,$BQ$14:$DQ$14,0))</f>
        <v>2763.580507915437</v>
      </c>
      <c r="DD32" s="4" cm="1">
        <f t="array" ref="DD32">AX32*INDEX(prod_est,$H32+$I32-1,MATCH(DD$14,$BQ$14:$DQ$14,0))</f>
        <v>2763.580507915437</v>
      </c>
      <c r="DE32" s="4" cm="1">
        <f t="array" ref="DE32">AY32*INDEX(prod_est,$H32+$I32-1,MATCH(DE$14,$BQ$14:$DQ$14,0))</f>
        <v>2763.580507915437</v>
      </c>
      <c r="DF32" s="4" cm="1">
        <f t="array" ref="DF32">AZ32*INDEX(prod_est,$H32+$I32-1,MATCH(DF$14,$BQ$14:$DQ$14,0))</f>
        <v>2763.580507915437</v>
      </c>
      <c r="DG32" s="4" cm="1">
        <f t="array" ref="DG32">BA32*INDEX(prod_est,$H32+$I32-1,MATCH(DG$14,$BQ$14:$DQ$14,0))</f>
        <v>2763.580507915437</v>
      </c>
      <c r="DH32" s="4" cm="1">
        <f t="array" ref="DH32">BB32*INDEX(prod_est,$H32+$I32-1,MATCH(DH$14,$BQ$14:$DQ$14,0))</f>
        <v>2763.580507915437</v>
      </c>
      <c r="DI32" s="4" cm="1">
        <f t="array" ref="DI32">BC32*INDEX(prod_est,$H32+$I32-1,MATCH(DI$14,$BQ$14:$DQ$14,0))</f>
        <v>2763.580507915437</v>
      </c>
      <c r="DJ32" s="4" cm="1">
        <f t="array" ref="DJ32">BD32*INDEX(prod_est,$H32+$I32-1,MATCH(DJ$14,$BQ$14:$DQ$14,0))</f>
        <v>2763.580507915437</v>
      </c>
      <c r="DK32" s="4" cm="1">
        <f t="array" ref="DK32">BE32*INDEX(prod_est,$H32+$I32-1,MATCH(DK$14,$BQ$14:$DQ$14,0))</f>
        <v>2763.580507915437</v>
      </c>
      <c r="DL32" s="4" cm="1">
        <f t="array" ref="DL32">BF32*INDEX(prod_est,$H32+$I32-1,MATCH(DL$14,$BQ$14:$DQ$14,0))</f>
        <v>2763.580507915437</v>
      </c>
      <c r="DM32" s="4" cm="1">
        <f t="array" ref="DM32">BG32*INDEX(prod_est,$H32+$I32-1,MATCH(DM$14,$BQ$14:$DQ$14,0))</f>
        <v>2763.580507915437</v>
      </c>
      <c r="DN32" s="4" cm="1">
        <f t="array" ref="DN32">BH32*INDEX(prod_est,$H32+$I32-1,MATCH(DN$14,$BQ$14:$DQ$14,0))</f>
        <v>2763.580507915437</v>
      </c>
      <c r="DO32" s="4" cm="1">
        <f t="array" ref="DO32">BI32*INDEX(prod_est,$H32+$I32-1,MATCH(DO$14,$BQ$14:$DQ$14,0))</f>
        <v>2763.580507915437</v>
      </c>
      <c r="DP32" s="4" cm="1">
        <f t="array" ref="DP32">BJ32*INDEX(prod_est,$H32+$I32-1,MATCH(DP$14,$BQ$14:$DQ$14,0))</f>
        <v>2763.580507915437</v>
      </c>
      <c r="DQ32" s="4" cm="1">
        <f t="array" ref="DQ32">BK32*INDEX(prod_est,$H32+$I32-1,MATCH(DQ$14,$BQ$14:$DQ$14,0))</f>
        <v>2763.580507915437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>
        <f>IFERROR(MATCH(E33,Production_est!$D$4:$D$339,0),"-")</f>
        <v>3</v>
      </c>
      <c r="J33" s="4" cm="1">
        <f t="array" ref="J33">IFERROR(INDEX(Production_est!$E$4:$E$339,I33+H33-1),"-")</f>
        <v>23935.143810310801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16_RUS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>
        <f>IFERROR(MATCH(E34,Production_est!$D$4:$D$339,0),"-")</f>
        <v>3</v>
      </c>
      <c r="J34" s="4" cm="1">
        <f t="array" ref="J34">IFERROR(INDEX(Production_est!$E$4:$E$339,I34+H34-1),"-")</f>
        <v>23935.143810310801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16_RUS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>
        <f>IFERROR(MATCH(E35,Production_est!$D$4:$D$339,0),"-")</f>
        <v>3</v>
      </c>
      <c r="J35" s="4" cm="1">
        <f t="array" ref="J35">IFERROR(INDEX(Production_est!$E$4:$E$339,I35+H35-1),"-")</f>
        <v>23935.143810310801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16_RUS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>
        <f>IFERROR(MATCH(E36,Production_est!$D$4:$D$339,0),"-")</f>
        <v>3</v>
      </c>
      <c r="J36" s="4" cm="1">
        <f t="array" ref="J36">IFERROR(INDEX(Production_est!$E$4:$E$339,I36+H36-1),"-")</f>
        <v>23935.143810310801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16_RUS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>
        <f>IFERROR(MATCH(E37,Production_est!$D$4:$D$339,0),"-")</f>
        <v>3</v>
      </c>
      <c r="J37" s="4" cm="1">
        <f t="array" ref="J37">IFERROR(INDEX(Production_est!$E$4:$E$339,I37+H37-1),"-")</f>
        <v>23935.143810310801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16_RUS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>
        <f>IFERROR(MATCH(E38,Production_est!$D$4:$D$339,0),"-")</f>
        <v>3</v>
      </c>
      <c r="J38" s="4" cm="1">
        <f t="array" ref="J38">IFERROR(INDEX(Production_est!$E$4:$E$339,I38+H38-1),"-")</f>
        <v>23935.143810310801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16_RUS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>
        <f>IFERROR(MATCH(E39,Production_est!$D$4:$D$339,0),"-")</f>
        <v>3</v>
      </c>
      <c r="J39" s="4" cm="1">
        <f t="array" ref="J39">IFERROR(INDEX(Production_est!$E$4:$E$339,I39+H39-1),"-")</f>
        <v>23935.143810310801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16_RUS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>
        <f>IFERROR(MATCH(E40,Production_est!$D$4:$D$339,0),"-")</f>
        <v>3</v>
      </c>
      <c r="J40" s="4" cm="1">
        <f t="array" ref="J40">IFERROR(INDEX(Production_est!$E$4:$E$339,I40+H40-1),"-")</f>
        <v>23935.143810310801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16_RUS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>
        <f>IFERROR(MATCH(E41,Production_est!$D$4:$D$339,0),"-")</f>
        <v>3</v>
      </c>
      <c r="J41" s="4" cm="1">
        <f t="array" ref="J41">IFERROR(INDEX(Production_est!$E$4:$E$339,I41+H41-1),"-")</f>
        <v>23935.143810310801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16_RUS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>
        <f>IFERROR(MATCH(E42,Production_est!$D$4:$D$339,0),"-")</f>
        <v>3</v>
      </c>
      <c r="J42" s="4" cm="1">
        <f t="array" ref="J42">IFERROR(INDEX(Production_est!$E$4:$E$339,I42+H42-1),"-")</f>
        <v>23935.143810310801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16_RUS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>
        <f>IFERROR(MATCH(E43,Production_est!$D$4:$D$339,0),"-")</f>
        <v>3</v>
      </c>
      <c r="J43" s="4" cm="1">
        <f t="array" ref="J43">IFERROR(INDEX(Production_est!$E$4:$E$339,I43+H43-1),"-")</f>
        <v>23935.143810310801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16_RUS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>
        <f>IFERROR(MATCH(E44,Production_est!$D$4:$D$339,0),"-")</f>
        <v>3</v>
      </c>
      <c r="J44" s="4" cm="1">
        <f t="array" ref="J44">IFERROR(INDEX(Production_est!$E$4:$E$339,I44+H44-1),"-")</f>
        <v>23935.143810310801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16_RUS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>
        <f>IFERROR(MATCH(E45,Production_est!$D$4:$D$339,0),"-")</f>
        <v>3</v>
      </c>
      <c r="J45" s="4" cm="1">
        <f t="array" ref="J45">IFERROR(INDEX(Production_est!$E$4:$E$339,I45+H45-1),"-")</f>
        <v>23935.143810310801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16_RUS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>
        <f>IFERROR(MATCH(E46,Production_est!$D$4:$D$339,0),"-")</f>
        <v>3</v>
      </c>
      <c r="J46" s="4" cm="1">
        <f t="array" ref="J46">IFERROR(INDEX(Production_est!$E$4:$E$339,I46+H46-1),"-")</f>
        <v>23935.143810310801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16_RUS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0">SUM(K15:K46)*1000</f>
        <v>139.22787304166727</v>
      </c>
      <c r="L47" s="33">
        <f t="shared" si="40"/>
        <v>139.22787304166727</v>
      </c>
      <c r="M47" s="33">
        <f t="shared" si="40"/>
        <v>139.22787304166727</v>
      </c>
      <c r="N47" s="33">
        <f t="shared" si="40"/>
        <v>139.22787304166727</v>
      </c>
      <c r="O47" s="33">
        <f t="shared" si="40"/>
        <v>139.22787304166727</v>
      </c>
      <c r="P47" s="33">
        <f t="shared" si="40"/>
        <v>139.22787304166727</v>
      </c>
      <c r="Q47" s="33">
        <f t="shared" si="40"/>
        <v>139.22787304166727</v>
      </c>
      <c r="R47" s="33">
        <f t="shared" si="40"/>
        <v>139.22787304166727</v>
      </c>
      <c r="S47" s="33">
        <f t="shared" si="40"/>
        <v>139.22787304166727</v>
      </c>
      <c r="T47" s="33">
        <f t="shared" si="40"/>
        <v>139.22787304166727</v>
      </c>
      <c r="U47" s="33">
        <f t="shared" si="40"/>
        <v>139.22787304166727</v>
      </c>
      <c r="V47" s="33">
        <f t="shared" si="40"/>
        <v>139.22787304166727</v>
      </c>
      <c r="W47" s="33">
        <f t="shared" si="40"/>
        <v>139.22787304166727</v>
      </c>
      <c r="X47" s="33">
        <f t="shared" si="40"/>
        <v>139.22787304166727</v>
      </c>
      <c r="Y47" s="33">
        <f t="shared" si="40"/>
        <v>139.22787304166727</v>
      </c>
      <c r="Z47" s="33">
        <f t="shared" si="40"/>
        <v>139.22787304166727</v>
      </c>
      <c r="AA47" s="33">
        <f t="shared" si="40"/>
        <v>139.22787304166727</v>
      </c>
      <c r="AB47" s="33">
        <f t="shared" si="40"/>
        <v>139.22787304166727</v>
      </c>
      <c r="AC47" s="33">
        <f t="shared" si="40"/>
        <v>139.22787304166727</v>
      </c>
      <c r="AD47" s="33">
        <f t="shared" si="40"/>
        <v>139.22787304166727</v>
      </c>
      <c r="AE47" s="33">
        <f t="shared" si="40"/>
        <v>139.22787304166727</v>
      </c>
      <c r="AF47" s="33">
        <f t="shared" si="40"/>
        <v>139.22787304166727</v>
      </c>
      <c r="AG47" s="33">
        <f t="shared" si="40"/>
        <v>139.22787304166727</v>
      </c>
      <c r="AH47" s="33">
        <f t="shared" si="40"/>
        <v>139.22787304166727</v>
      </c>
      <c r="AI47" s="33">
        <f t="shared" si="40"/>
        <v>139.22787304166727</v>
      </c>
      <c r="AJ47" s="33">
        <f t="shared" si="40"/>
        <v>139.22787304166727</v>
      </c>
      <c r="AK47" s="33">
        <f t="shared" si="40"/>
        <v>139.22787304166727</v>
      </c>
      <c r="AL47" s="33">
        <f t="shared" si="40"/>
        <v>139.22787304166727</v>
      </c>
      <c r="AM47" s="33">
        <f t="shared" si="40"/>
        <v>139.22787304166727</v>
      </c>
      <c r="AN47" s="33">
        <f t="shared" si="40"/>
        <v>139.22787304166727</v>
      </c>
      <c r="AO47" s="33">
        <f t="shared" si="40"/>
        <v>139.22787304166727</v>
      </c>
      <c r="AP47" s="33">
        <f t="shared" si="40"/>
        <v>139.22787304166727</v>
      </c>
      <c r="AQ47" s="33">
        <f t="shared" ref="AQ47:BK47" si="41">SUM(AQ15:AQ46)*1000</f>
        <v>139.22787304166727</v>
      </c>
      <c r="AR47" s="33">
        <f t="shared" si="41"/>
        <v>139.22787304166727</v>
      </c>
      <c r="AS47" s="33">
        <f t="shared" si="41"/>
        <v>139.22787304166727</v>
      </c>
      <c r="AT47" s="33">
        <f t="shared" si="41"/>
        <v>139.22787304166727</v>
      </c>
      <c r="AU47" s="33">
        <f t="shared" si="41"/>
        <v>139.22787304166727</v>
      </c>
      <c r="AV47" s="33">
        <f t="shared" si="41"/>
        <v>139.22787304166727</v>
      </c>
      <c r="AW47" s="33">
        <f t="shared" si="41"/>
        <v>139.22787304166727</v>
      </c>
      <c r="AX47" s="33">
        <f t="shared" si="41"/>
        <v>139.22787304166727</v>
      </c>
      <c r="AY47" s="33">
        <f t="shared" si="41"/>
        <v>139.22787304166727</v>
      </c>
      <c r="AZ47" s="33">
        <f t="shared" si="41"/>
        <v>139.22787304166727</v>
      </c>
      <c r="BA47" s="33">
        <f t="shared" si="41"/>
        <v>139.22787304166727</v>
      </c>
      <c r="BB47" s="33">
        <f t="shared" si="41"/>
        <v>139.22787304166727</v>
      </c>
      <c r="BC47" s="33">
        <f t="shared" si="41"/>
        <v>139.22787304166727</v>
      </c>
      <c r="BD47" s="33">
        <f t="shared" si="41"/>
        <v>139.22787304166727</v>
      </c>
      <c r="BE47" s="33">
        <f t="shared" si="41"/>
        <v>139.22787304166727</v>
      </c>
      <c r="BF47" s="33">
        <f t="shared" si="41"/>
        <v>139.22787304166727</v>
      </c>
      <c r="BG47" s="33">
        <f t="shared" si="41"/>
        <v>139.22787304166727</v>
      </c>
      <c r="BH47" s="33">
        <f t="shared" si="41"/>
        <v>139.22787304166727</v>
      </c>
      <c r="BI47" s="33">
        <f t="shared" si="41"/>
        <v>139.22787304166727</v>
      </c>
      <c r="BJ47" s="33">
        <f t="shared" si="41"/>
        <v>139.22787304166727</v>
      </c>
      <c r="BK47" s="33">
        <f t="shared" si="41"/>
        <v>139.22787304166727</v>
      </c>
    </row>
    <row r="48" spans="1:121" x14ac:dyDescent="0.25">
      <c r="BO48" s="48" t="s">
        <v>167</v>
      </c>
      <c r="BP48" s="53">
        <f>BQ48</f>
        <v>0.63572810244722777</v>
      </c>
      <c r="BQ48" s="53">
        <f t="shared" ref="BQ48:CW48" si="42">$G$5+(($G$6-$G$5)/32)*(BQ53-2018)</f>
        <v>0.63572810244722777</v>
      </c>
      <c r="BR48" s="53">
        <f t="shared" si="42"/>
        <v>0.63001346649563039</v>
      </c>
      <c r="BS48" s="53">
        <f t="shared" si="42"/>
        <v>0.62429883054403301</v>
      </c>
      <c r="BT48" s="53">
        <f t="shared" si="42"/>
        <v>0.61858419459243563</v>
      </c>
      <c r="BU48" s="53">
        <f t="shared" si="42"/>
        <v>0.61286955864083825</v>
      </c>
      <c r="BV48" s="53">
        <f t="shared" si="42"/>
        <v>0.60715492268924087</v>
      </c>
      <c r="BW48" s="53">
        <f t="shared" si="42"/>
        <v>0.60144028673764349</v>
      </c>
      <c r="BX48" s="53">
        <f t="shared" si="42"/>
        <v>0.59572565078604611</v>
      </c>
      <c r="BY48" s="53">
        <f t="shared" si="42"/>
        <v>0.59001101483444873</v>
      </c>
      <c r="BZ48" s="53">
        <f t="shared" si="42"/>
        <v>0.58429637888285135</v>
      </c>
      <c r="CA48" s="53">
        <f t="shared" si="42"/>
        <v>0.57858174293125397</v>
      </c>
      <c r="CB48" s="53">
        <f t="shared" si="42"/>
        <v>0.57286710697965659</v>
      </c>
      <c r="CC48" s="53">
        <f t="shared" si="42"/>
        <v>0.56715247102805921</v>
      </c>
      <c r="CD48" s="53">
        <f t="shared" si="42"/>
        <v>0.56143783507646183</v>
      </c>
      <c r="CE48" s="53">
        <f t="shared" si="42"/>
        <v>0.55572319912486434</v>
      </c>
      <c r="CF48" s="53">
        <f t="shared" si="42"/>
        <v>0.55000856317326696</v>
      </c>
      <c r="CG48" s="53">
        <f t="shared" si="42"/>
        <v>0.54429392722166958</v>
      </c>
      <c r="CH48" s="53">
        <f t="shared" si="42"/>
        <v>0.5385792912700722</v>
      </c>
      <c r="CI48" s="53">
        <f t="shared" si="42"/>
        <v>0.53286465531847482</v>
      </c>
      <c r="CJ48" s="53">
        <f t="shared" si="42"/>
        <v>0.52715001936687744</v>
      </c>
      <c r="CK48" s="53">
        <f t="shared" si="42"/>
        <v>0.52143538341528006</v>
      </c>
      <c r="CL48" s="53">
        <f t="shared" si="42"/>
        <v>0.51572074746368268</v>
      </c>
      <c r="CM48" s="53">
        <f t="shared" si="42"/>
        <v>0.5100061115120853</v>
      </c>
      <c r="CN48" s="53">
        <f t="shared" si="42"/>
        <v>0.50429147556048792</v>
      </c>
      <c r="CO48" s="53">
        <f t="shared" si="42"/>
        <v>0.49857683960889054</v>
      </c>
      <c r="CP48" s="53">
        <f t="shared" si="42"/>
        <v>0.49286220365729316</v>
      </c>
      <c r="CQ48" s="53">
        <f t="shared" si="42"/>
        <v>0.48714756770569578</v>
      </c>
      <c r="CR48" s="53">
        <f t="shared" si="42"/>
        <v>0.4814329317540984</v>
      </c>
      <c r="CS48" s="53">
        <f t="shared" si="42"/>
        <v>0.47571829580250102</v>
      </c>
      <c r="CT48" s="53">
        <f t="shared" si="42"/>
        <v>0.47000365985090364</v>
      </c>
      <c r="CU48" s="53">
        <f t="shared" si="42"/>
        <v>0.46428902389930626</v>
      </c>
      <c r="CV48" s="53">
        <f t="shared" si="42"/>
        <v>0.45857438794770888</v>
      </c>
      <c r="CW48" s="53">
        <f t="shared" si="42"/>
        <v>0.4528597519961115</v>
      </c>
      <c r="CX48" s="53">
        <f t="shared" ref="CX48:DQ48" si="43">CW48</f>
        <v>0.4528597519961115</v>
      </c>
      <c r="CY48" s="53">
        <f t="shared" si="43"/>
        <v>0.4528597519961115</v>
      </c>
      <c r="CZ48" s="53">
        <f t="shared" si="43"/>
        <v>0.4528597519961115</v>
      </c>
      <c r="DA48" s="53">
        <f t="shared" si="43"/>
        <v>0.4528597519961115</v>
      </c>
      <c r="DB48" s="53">
        <f t="shared" si="43"/>
        <v>0.4528597519961115</v>
      </c>
      <c r="DC48" s="53">
        <f t="shared" si="43"/>
        <v>0.4528597519961115</v>
      </c>
      <c r="DD48" s="53">
        <f t="shared" si="43"/>
        <v>0.4528597519961115</v>
      </c>
      <c r="DE48" s="53">
        <f t="shared" si="43"/>
        <v>0.4528597519961115</v>
      </c>
      <c r="DF48" s="53">
        <f t="shared" si="43"/>
        <v>0.4528597519961115</v>
      </c>
      <c r="DG48" s="53">
        <f t="shared" si="43"/>
        <v>0.4528597519961115</v>
      </c>
      <c r="DH48" s="53">
        <f t="shared" si="43"/>
        <v>0.4528597519961115</v>
      </c>
      <c r="DI48" s="53">
        <f t="shared" si="43"/>
        <v>0.4528597519961115</v>
      </c>
      <c r="DJ48" s="53">
        <f t="shared" si="43"/>
        <v>0.4528597519961115</v>
      </c>
      <c r="DK48" s="53">
        <f t="shared" si="43"/>
        <v>0.4528597519961115</v>
      </c>
      <c r="DL48" s="53">
        <f t="shared" si="43"/>
        <v>0.4528597519961115</v>
      </c>
      <c r="DM48" s="53">
        <f t="shared" si="43"/>
        <v>0.4528597519961115</v>
      </c>
      <c r="DN48" s="53">
        <f t="shared" si="43"/>
        <v>0.4528597519961115</v>
      </c>
      <c r="DO48" s="53">
        <f t="shared" si="43"/>
        <v>0.4528597519961115</v>
      </c>
      <c r="DP48" s="53">
        <f t="shared" si="43"/>
        <v>0.4528597519961115</v>
      </c>
      <c r="DQ48" s="53">
        <f t="shared" si="43"/>
        <v>0.4528597519961115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16_RUS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7.3947680279999997</v>
      </c>
      <c r="BL54" t="str">
        <f t="shared" ref="BL54:BL111" si="50">A54</f>
        <v>16_RUS</v>
      </c>
      <c r="BM54" t="str">
        <f t="shared" ref="BM54:BM85" si="51">"d_nonenergy_"&amp;C54</f>
        <v>d_nonenergy_1_x_coal_thermal</v>
      </c>
      <c r="BP54">
        <f t="shared" ref="BP54:CV54" si="52">BP$49*BP15</f>
        <v>5.1032067840000002</v>
      </c>
      <c r="BQ54">
        <f t="shared" si="52"/>
        <v>7.3947680279999997</v>
      </c>
      <c r="BR54">
        <f t="shared" si="52"/>
        <v>7.5386741332803817</v>
      </c>
      <c r="BS54">
        <f t="shared" si="52"/>
        <v>7.1657824723012125</v>
      </c>
      <c r="BT54">
        <f t="shared" si="52"/>
        <v>7.4518380297057396</v>
      </c>
      <c r="BU54">
        <f t="shared" si="52"/>
        <v>7.7284658409964084</v>
      </c>
      <c r="BV54">
        <f t="shared" si="52"/>
        <v>7.9935821874090269</v>
      </c>
      <c r="BW54">
        <f t="shared" si="52"/>
        <v>8.246804684226074</v>
      </c>
      <c r="BX54">
        <f t="shared" si="52"/>
        <v>8.4876527262436756</v>
      </c>
      <c r="BY54">
        <f t="shared" si="52"/>
        <v>8.716714025782597</v>
      </c>
      <c r="BZ54">
        <f t="shared" si="52"/>
        <v>8.9332178313687933</v>
      </c>
      <c r="CA54">
        <f t="shared" si="52"/>
        <v>9.0418199774397827</v>
      </c>
      <c r="CB54">
        <f t="shared" si="52"/>
        <v>9.1395722037273561</v>
      </c>
      <c r="CC54">
        <f t="shared" si="52"/>
        <v>9.2284444068376796</v>
      </c>
      <c r="CD54">
        <f t="shared" si="52"/>
        <v>9.3191620124758447</v>
      </c>
      <c r="CE54">
        <f t="shared" si="52"/>
        <v>9.4017405168343533</v>
      </c>
      <c r="CF54">
        <f t="shared" si="52"/>
        <v>9.4792376740690045</v>
      </c>
      <c r="CG54">
        <f t="shared" si="52"/>
        <v>9.5561183903772005</v>
      </c>
      <c r="CH54">
        <f t="shared" si="52"/>
        <v>9.6350578160877696</v>
      </c>
      <c r="CI54">
        <f t="shared" si="52"/>
        <v>9.7178649252743075</v>
      </c>
      <c r="CJ54">
        <f t="shared" si="52"/>
        <v>9.8067514444195201</v>
      </c>
      <c r="CK54">
        <f t="shared" si="52"/>
        <v>9.9034454299877552</v>
      </c>
      <c r="CL54">
        <f t="shared" si="52"/>
        <v>10.009167742676578</v>
      </c>
      <c r="CM54">
        <f t="shared" si="52"/>
        <v>10.126782912111768</v>
      </c>
      <c r="CN54">
        <f t="shared" si="52"/>
        <v>10.214621122418247</v>
      </c>
      <c r="CO54">
        <f t="shared" si="52"/>
        <v>10.313440661945892</v>
      </c>
      <c r="CP54">
        <f t="shared" si="52"/>
        <v>10.420842715462729</v>
      </c>
      <c r="CQ54">
        <f t="shared" si="52"/>
        <v>10.53559787311521</v>
      </c>
      <c r="CR54">
        <f t="shared" si="52"/>
        <v>10.655907733531683</v>
      </c>
      <c r="CS54">
        <f t="shared" si="52"/>
        <v>10.755648784770099</v>
      </c>
      <c r="CT54">
        <f t="shared" si="52"/>
        <v>10.859121705502666</v>
      </c>
      <c r="CU54">
        <f t="shared" si="52"/>
        <v>10.963425819245062</v>
      </c>
      <c r="CV54">
        <f t="shared" si="52"/>
        <v>11.066619546610129</v>
      </c>
      <c r="CW54">
        <f t="shared" ref="CW54:DQ54" si="53">CW$49*CW15</f>
        <v>11.166423896882343</v>
      </c>
      <c r="CX54">
        <f t="shared" si="53"/>
        <v>11.166423896882343</v>
      </c>
      <c r="CY54">
        <f t="shared" si="53"/>
        <v>11.166423896882343</v>
      </c>
      <c r="CZ54">
        <f t="shared" si="53"/>
        <v>11.166423896882343</v>
      </c>
      <c r="DA54">
        <f t="shared" si="53"/>
        <v>11.166423896882343</v>
      </c>
      <c r="DB54">
        <f t="shared" si="53"/>
        <v>11.166423896882343</v>
      </c>
      <c r="DC54">
        <f t="shared" si="53"/>
        <v>11.166423896882343</v>
      </c>
      <c r="DD54">
        <f t="shared" si="53"/>
        <v>11.166423896882343</v>
      </c>
      <c r="DE54">
        <f t="shared" si="53"/>
        <v>11.166423896882343</v>
      </c>
      <c r="DF54">
        <f t="shared" si="53"/>
        <v>11.166423896882343</v>
      </c>
      <c r="DG54">
        <f t="shared" si="53"/>
        <v>11.166423896882343</v>
      </c>
      <c r="DH54">
        <f t="shared" si="53"/>
        <v>11.166423896882343</v>
      </c>
      <c r="DI54">
        <f t="shared" si="53"/>
        <v>11.166423896882343</v>
      </c>
      <c r="DJ54">
        <f t="shared" si="53"/>
        <v>11.166423896882343</v>
      </c>
      <c r="DK54">
        <f t="shared" si="53"/>
        <v>11.166423896882343</v>
      </c>
      <c r="DL54">
        <f t="shared" si="53"/>
        <v>11.166423896882343</v>
      </c>
      <c r="DM54">
        <f t="shared" si="53"/>
        <v>11.166423896882343</v>
      </c>
      <c r="DN54">
        <f t="shared" si="53"/>
        <v>11.166423896882343</v>
      </c>
      <c r="DO54">
        <f t="shared" si="53"/>
        <v>11.166423896882343</v>
      </c>
      <c r="DP54">
        <f t="shared" si="53"/>
        <v>11.166423896882343</v>
      </c>
      <c r="DQ54">
        <f t="shared" si="53"/>
        <v>11.166423896882343</v>
      </c>
    </row>
    <row r="55" spans="1:121" x14ac:dyDescent="0.25">
      <c r="A55" t="str">
        <f t="shared" si="48"/>
        <v>16_RUS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16_RUS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16_RUS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16_RUS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16_RUS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16_RUS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16_RUS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16_RUS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16_RUS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16_RUS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16_RUS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16_RUS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16_RUS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16_RUS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16_RUS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400.38678223199997</v>
      </c>
      <c r="BL62" t="str">
        <f t="shared" si="50"/>
        <v>16_RUS</v>
      </c>
      <c r="BM62" t="str">
        <f t="shared" si="51"/>
        <v>d_nonenergy_7_3_naphtha</v>
      </c>
      <c r="BP62">
        <f t="shared" ref="BP62:CW62" si="68">BP$49*BP23</f>
        <v>355.64320425599999</v>
      </c>
      <c r="BQ62">
        <f t="shared" si="68"/>
        <v>400.38678223199997</v>
      </c>
      <c r="BR62">
        <f t="shared" si="68"/>
        <v>408.17852123159849</v>
      </c>
      <c r="BS62">
        <f t="shared" si="68"/>
        <v>387.98845013061555</v>
      </c>
      <c r="BT62">
        <f t="shared" si="68"/>
        <v>403.47681484132801</v>
      </c>
      <c r="BU62">
        <f t="shared" si="68"/>
        <v>418.45471797759546</v>
      </c>
      <c r="BV62">
        <f t="shared" si="68"/>
        <v>432.80933741329966</v>
      </c>
      <c r="BW62">
        <f t="shared" si="68"/>
        <v>446.51996907955782</v>
      </c>
      <c r="BX62">
        <f t="shared" si="68"/>
        <v>459.56059079820648</v>
      </c>
      <c r="BY62">
        <f t="shared" si="68"/>
        <v>471.96302401977619</v>
      </c>
      <c r="BZ62">
        <f t="shared" si="68"/>
        <v>483.68553671137244</v>
      </c>
      <c r="CA62">
        <f t="shared" si="68"/>
        <v>489.5657568405511</v>
      </c>
      <c r="CB62">
        <f t="shared" si="68"/>
        <v>494.85851236595755</v>
      </c>
      <c r="CC62">
        <f t="shared" si="68"/>
        <v>499.67046255810374</v>
      </c>
      <c r="CD62">
        <f t="shared" si="68"/>
        <v>504.58233133826343</v>
      </c>
      <c r="CE62">
        <f t="shared" si="68"/>
        <v>509.05351170747065</v>
      </c>
      <c r="CF62">
        <f t="shared" si="68"/>
        <v>513.24956455183576</v>
      </c>
      <c r="CG62">
        <f t="shared" si="68"/>
        <v>517.41224044670821</v>
      </c>
      <c r="CH62">
        <f t="shared" si="68"/>
        <v>521.68638434572188</v>
      </c>
      <c r="CI62">
        <f t="shared" si="68"/>
        <v>526.16994243268175</v>
      </c>
      <c r="CJ62">
        <f t="shared" si="68"/>
        <v>530.9826677608595</v>
      </c>
      <c r="CK62">
        <f t="shared" si="68"/>
        <v>536.21812526219833</v>
      </c>
      <c r="CL62">
        <f t="shared" si="68"/>
        <v>541.94241795499454</v>
      </c>
      <c r="CM62">
        <f t="shared" si="68"/>
        <v>548.31064465981024</v>
      </c>
      <c r="CN62">
        <f t="shared" si="68"/>
        <v>553.06660972165696</v>
      </c>
      <c r="CO62">
        <f t="shared" si="68"/>
        <v>558.41715449916808</v>
      </c>
      <c r="CP62">
        <f t="shared" si="68"/>
        <v>564.23239609293933</v>
      </c>
      <c r="CQ62">
        <f t="shared" si="68"/>
        <v>570.44576859401423</v>
      </c>
      <c r="CR62">
        <f t="shared" si="68"/>
        <v>576.95989827334097</v>
      </c>
      <c r="CS62">
        <f t="shared" si="68"/>
        <v>582.3603379369755</v>
      </c>
      <c r="CT62">
        <f t="shared" si="68"/>
        <v>587.96283819437224</v>
      </c>
      <c r="CU62">
        <f t="shared" si="68"/>
        <v>593.61034306764861</v>
      </c>
      <c r="CV62">
        <f t="shared" si="68"/>
        <v>599.19772651088556</v>
      </c>
      <c r="CW62">
        <f t="shared" si="68"/>
        <v>604.60159347560159</v>
      </c>
      <c r="CX62">
        <f t="shared" ref="CX62:DQ62" si="69">CX$49*CX23</f>
        <v>604.60159347560159</v>
      </c>
      <c r="CY62">
        <f t="shared" si="69"/>
        <v>604.60159347560159</v>
      </c>
      <c r="CZ62">
        <f t="shared" si="69"/>
        <v>604.60159347560159</v>
      </c>
      <c r="DA62">
        <f t="shared" si="69"/>
        <v>604.60159347560159</v>
      </c>
      <c r="DB62">
        <f t="shared" si="69"/>
        <v>604.60159347560159</v>
      </c>
      <c r="DC62">
        <f t="shared" si="69"/>
        <v>604.60159347560159</v>
      </c>
      <c r="DD62">
        <f t="shared" si="69"/>
        <v>604.60159347560159</v>
      </c>
      <c r="DE62">
        <f t="shared" si="69"/>
        <v>604.60159347560159</v>
      </c>
      <c r="DF62">
        <f t="shared" si="69"/>
        <v>604.60159347560159</v>
      </c>
      <c r="DG62">
        <f t="shared" si="69"/>
        <v>604.60159347560159</v>
      </c>
      <c r="DH62">
        <f t="shared" si="69"/>
        <v>604.60159347560159</v>
      </c>
      <c r="DI62">
        <f t="shared" si="69"/>
        <v>604.60159347560159</v>
      </c>
      <c r="DJ62">
        <f t="shared" si="69"/>
        <v>604.60159347560159</v>
      </c>
      <c r="DK62">
        <f t="shared" si="69"/>
        <v>604.60159347560159</v>
      </c>
      <c r="DL62">
        <f t="shared" si="69"/>
        <v>604.60159347560159</v>
      </c>
      <c r="DM62">
        <f t="shared" si="69"/>
        <v>604.60159347560159</v>
      </c>
      <c r="DN62">
        <f t="shared" si="69"/>
        <v>604.60159347560159</v>
      </c>
      <c r="DO62">
        <f t="shared" si="69"/>
        <v>604.60159347560159</v>
      </c>
      <c r="DP62">
        <f t="shared" si="69"/>
        <v>604.60159347560159</v>
      </c>
      <c r="DQ62">
        <f t="shared" si="69"/>
        <v>604.60159347560159</v>
      </c>
    </row>
    <row r="63" spans="1:121" x14ac:dyDescent="0.25">
      <c r="A63" t="str">
        <f t="shared" si="48"/>
        <v>16_RUS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16_RUS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16_RUS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16_RUS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16_RUS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16_RUS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16_RUS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16_RUS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16_RUS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350.19797777999997</v>
      </c>
      <c r="BL67" t="str">
        <f t="shared" si="50"/>
        <v>16_RUS</v>
      </c>
      <c r="BM67" t="str">
        <f t="shared" si="51"/>
        <v>d_nonenergy_7_9_lpg</v>
      </c>
      <c r="BP67">
        <f t="shared" ref="BP67:CW67" si="78">BP$49*BP28</f>
        <v>336.71999869199999</v>
      </c>
      <c r="BQ67">
        <f t="shared" si="78"/>
        <v>350.19797777999997</v>
      </c>
      <c r="BR67">
        <f t="shared" si="78"/>
        <v>357.01301604334571</v>
      </c>
      <c r="BS67">
        <f t="shared" si="78"/>
        <v>339.35378655683957</v>
      </c>
      <c r="BT67">
        <f t="shared" si="78"/>
        <v>352.90067232208372</v>
      </c>
      <c r="BU67">
        <f t="shared" si="78"/>
        <v>366.00108328087083</v>
      </c>
      <c r="BV67">
        <f t="shared" si="78"/>
        <v>378.55633965112798</v>
      </c>
      <c r="BW67">
        <f t="shared" si="78"/>
        <v>390.54833263562142</v>
      </c>
      <c r="BX67">
        <f t="shared" si="78"/>
        <v>401.95430195710247</v>
      </c>
      <c r="BY67">
        <f t="shared" si="78"/>
        <v>412.8020802217419</v>
      </c>
      <c r="BZ67">
        <f t="shared" si="78"/>
        <v>423.05516654045726</v>
      </c>
      <c r="CA67">
        <f t="shared" si="78"/>
        <v>428.19829635773084</v>
      </c>
      <c r="CB67">
        <f t="shared" si="78"/>
        <v>432.82760073073899</v>
      </c>
      <c r="CC67">
        <f t="shared" si="78"/>
        <v>437.03636910484391</v>
      </c>
      <c r="CD67">
        <f t="shared" si="78"/>
        <v>441.332531191773</v>
      </c>
      <c r="CE67">
        <f t="shared" si="78"/>
        <v>445.24324551370262</v>
      </c>
      <c r="CF67">
        <f t="shared" si="78"/>
        <v>448.91331976681124</v>
      </c>
      <c r="CG67">
        <f t="shared" si="78"/>
        <v>452.55420089783024</v>
      </c>
      <c r="CH67">
        <f t="shared" si="78"/>
        <v>456.29257742922124</v>
      </c>
      <c r="CI67">
        <f t="shared" si="78"/>
        <v>460.21411791205048</v>
      </c>
      <c r="CJ67">
        <f t="shared" si="78"/>
        <v>464.42356425826347</v>
      </c>
      <c r="CK67">
        <f t="shared" si="78"/>
        <v>469.00275296050091</v>
      </c>
      <c r="CL67">
        <f t="shared" si="78"/>
        <v>474.00950097066988</v>
      </c>
      <c r="CM67">
        <f t="shared" si="78"/>
        <v>479.57946534771281</v>
      </c>
      <c r="CN67">
        <f t="shared" si="78"/>
        <v>483.73926637252777</v>
      </c>
      <c r="CO67">
        <f t="shared" si="78"/>
        <v>488.419116068515</v>
      </c>
      <c r="CP67">
        <f t="shared" si="78"/>
        <v>493.50541246193796</v>
      </c>
      <c r="CQ67">
        <f t="shared" si="78"/>
        <v>498.93993373394505</v>
      </c>
      <c r="CR67">
        <f t="shared" si="78"/>
        <v>504.63751203056103</v>
      </c>
      <c r="CS67">
        <f t="shared" si="78"/>
        <v>509.36100224865675</v>
      </c>
      <c r="CT67">
        <f t="shared" si="78"/>
        <v>514.26122460293868</v>
      </c>
      <c r="CU67">
        <f t="shared" si="78"/>
        <v>519.20081020838484</v>
      </c>
      <c r="CV67">
        <f t="shared" si="78"/>
        <v>524.08781065329276</v>
      </c>
      <c r="CW67">
        <f t="shared" si="78"/>
        <v>528.81429855752924</v>
      </c>
      <c r="CX67">
        <f t="shared" ref="CX67:DQ67" si="79">CX$49*CX28</f>
        <v>528.81429855752924</v>
      </c>
      <c r="CY67">
        <f t="shared" si="79"/>
        <v>528.81429855752924</v>
      </c>
      <c r="CZ67">
        <f t="shared" si="79"/>
        <v>528.81429855752924</v>
      </c>
      <c r="DA67">
        <f t="shared" si="79"/>
        <v>528.81429855752924</v>
      </c>
      <c r="DB67">
        <f t="shared" si="79"/>
        <v>528.81429855752924</v>
      </c>
      <c r="DC67">
        <f t="shared" si="79"/>
        <v>528.81429855752924</v>
      </c>
      <c r="DD67">
        <f t="shared" si="79"/>
        <v>528.81429855752924</v>
      </c>
      <c r="DE67">
        <f t="shared" si="79"/>
        <v>528.81429855752924</v>
      </c>
      <c r="DF67">
        <f t="shared" si="79"/>
        <v>528.81429855752924</v>
      </c>
      <c r="DG67">
        <f t="shared" si="79"/>
        <v>528.81429855752924</v>
      </c>
      <c r="DH67">
        <f t="shared" si="79"/>
        <v>528.81429855752924</v>
      </c>
      <c r="DI67">
        <f t="shared" si="79"/>
        <v>528.81429855752924</v>
      </c>
      <c r="DJ67">
        <f t="shared" si="79"/>
        <v>528.81429855752924</v>
      </c>
      <c r="DK67">
        <f t="shared" si="79"/>
        <v>528.81429855752924</v>
      </c>
      <c r="DL67">
        <f t="shared" si="79"/>
        <v>528.81429855752924</v>
      </c>
      <c r="DM67">
        <f t="shared" si="79"/>
        <v>528.81429855752924</v>
      </c>
      <c r="DN67">
        <f t="shared" si="79"/>
        <v>528.81429855752924</v>
      </c>
      <c r="DO67">
        <f t="shared" si="79"/>
        <v>528.81429855752924</v>
      </c>
      <c r="DP67">
        <f t="shared" si="79"/>
        <v>528.81429855752924</v>
      </c>
      <c r="DQ67">
        <f t="shared" si="79"/>
        <v>528.81429855752924</v>
      </c>
    </row>
    <row r="68" spans="1:121" x14ac:dyDescent="0.25">
      <c r="A68" t="str">
        <f t="shared" si="48"/>
        <v>16_RUS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16_RUS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16_RUS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16_RUS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16_RUS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744.3270012600002</v>
      </c>
      <c r="BL70" t="str">
        <f t="shared" si="50"/>
        <v>16_RUS</v>
      </c>
      <c r="BM70" t="str">
        <f t="shared" si="51"/>
        <v>d_nonenergy_7_x_other_petrol_prod</v>
      </c>
      <c r="BP70">
        <f t="shared" ref="BP70:CW70" si="84">BP$49*BP31</f>
        <v>546.11024029200007</v>
      </c>
      <c r="BQ70">
        <f t="shared" si="84"/>
        <v>744.3270012600002</v>
      </c>
      <c r="BR70">
        <f t="shared" si="84"/>
        <v>758.8119992208251</v>
      </c>
      <c r="BS70">
        <f t="shared" si="84"/>
        <v>721.2782549896956</v>
      </c>
      <c r="BT70">
        <f t="shared" si="84"/>
        <v>750.07143341401672</v>
      </c>
      <c r="BU70">
        <f t="shared" si="84"/>
        <v>777.91565360638288</v>
      </c>
      <c r="BV70">
        <f t="shared" si="84"/>
        <v>804.60117698765964</v>
      </c>
      <c r="BW70">
        <f t="shared" si="84"/>
        <v>830.08951428150419</v>
      </c>
      <c r="BX70">
        <f t="shared" si="84"/>
        <v>854.33228974051895</v>
      </c>
      <c r="BY70">
        <f t="shared" si="84"/>
        <v>877.38866007491549</v>
      </c>
      <c r="BZ70">
        <f t="shared" si="84"/>
        <v>899.18104460451343</v>
      </c>
      <c r="CA70">
        <f t="shared" si="84"/>
        <v>910.1124909202515</v>
      </c>
      <c r="CB70">
        <f t="shared" si="84"/>
        <v>919.95182883911764</v>
      </c>
      <c r="CC70">
        <f t="shared" si="84"/>
        <v>928.89734006894957</v>
      </c>
      <c r="CD70">
        <f t="shared" si="84"/>
        <v>938.02860194362472</v>
      </c>
      <c r="CE70">
        <f t="shared" si="84"/>
        <v>946.34061528670304</v>
      </c>
      <c r="CF70">
        <f t="shared" si="84"/>
        <v>954.14116108235578</v>
      </c>
      <c r="CG70">
        <f t="shared" si="84"/>
        <v>961.87965846425084</v>
      </c>
      <c r="CH70">
        <f t="shared" si="84"/>
        <v>969.82537708555913</v>
      </c>
      <c r="CI70">
        <f t="shared" si="84"/>
        <v>978.16040085242309</v>
      </c>
      <c r="CJ70">
        <f t="shared" si="84"/>
        <v>987.10735307557354</v>
      </c>
      <c r="CK70">
        <f t="shared" si="84"/>
        <v>996.84017282669515</v>
      </c>
      <c r="CL70">
        <f t="shared" si="84"/>
        <v>1007.4817469331417</v>
      </c>
      <c r="CM70">
        <f t="shared" si="84"/>
        <v>1019.3204071908942</v>
      </c>
      <c r="CN70">
        <f t="shared" si="84"/>
        <v>1028.1618409486412</v>
      </c>
      <c r="CO70">
        <f t="shared" si="84"/>
        <v>1038.1086102379543</v>
      </c>
      <c r="CP70">
        <f t="shared" si="84"/>
        <v>1048.919260162422</v>
      </c>
      <c r="CQ70">
        <f t="shared" si="84"/>
        <v>1060.4700433717353</v>
      </c>
      <c r="CR70">
        <f t="shared" si="84"/>
        <v>1072.5799401645386</v>
      </c>
      <c r="CS70">
        <f t="shared" si="84"/>
        <v>1082.6194650407353</v>
      </c>
      <c r="CT70">
        <f t="shared" si="84"/>
        <v>1093.0346245844644</v>
      </c>
      <c r="CU70">
        <f t="shared" si="84"/>
        <v>1103.5334486053114</v>
      </c>
      <c r="CV70">
        <f t="shared" si="84"/>
        <v>1113.9205056904891</v>
      </c>
      <c r="CW70">
        <f t="shared" si="84"/>
        <v>1123.9664019876461</v>
      </c>
      <c r="CX70">
        <f t="shared" ref="CX70:DQ70" si="85">CX$49*CX31</f>
        <v>1123.9664019876461</v>
      </c>
      <c r="CY70">
        <f t="shared" si="85"/>
        <v>1123.9664019876461</v>
      </c>
      <c r="CZ70">
        <f t="shared" si="85"/>
        <v>1123.9664019876461</v>
      </c>
      <c r="DA70">
        <f t="shared" si="85"/>
        <v>1123.9664019876461</v>
      </c>
      <c r="DB70">
        <f t="shared" si="85"/>
        <v>1123.9664019876461</v>
      </c>
      <c r="DC70">
        <f t="shared" si="85"/>
        <v>1123.9664019876461</v>
      </c>
      <c r="DD70">
        <f t="shared" si="85"/>
        <v>1123.9664019876461</v>
      </c>
      <c r="DE70">
        <f t="shared" si="85"/>
        <v>1123.9664019876461</v>
      </c>
      <c r="DF70">
        <f t="shared" si="85"/>
        <v>1123.9664019876461</v>
      </c>
      <c r="DG70">
        <f t="shared" si="85"/>
        <v>1123.9664019876461</v>
      </c>
      <c r="DH70">
        <f t="shared" si="85"/>
        <v>1123.9664019876461</v>
      </c>
      <c r="DI70">
        <f t="shared" si="85"/>
        <v>1123.9664019876461</v>
      </c>
      <c r="DJ70">
        <f t="shared" si="85"/>
        <v>1123.9664019876461</v>
      </c>
      <c r="DK70">
        <f t="shared" si="85"/>
        <v>1123.9664019876461</v>
      </c>
      <c r="DL70">
        <f t="shared" si="85"/>
        <v>1123.9664019876461</v>
      </c>
      <c r="DM70">
        <f t="shared" si="85"/>
        <v>1123.9664019876461</v>
      </c>
      <c r="DN70">
        <f t="shared" si="85"/>
        <v>1123.9664019876461</v>
      </c>
      <c r="DO70">
        <f t="shared" si="85"/>
        <v>1123.9664019876461</v>
      </c>
      <c r="DP70">
        <f t="shared" si="85"/>
        <v>1123.9664019876461</v>
      </c>
      <c r="DQ70">
        <f t="shared" si="85"/>
        <v>1123.9664019876461</v>
      </c>
    </row>
    <row r="71" spans="1:121" x14ac:dyDescent="0.25">
      <c r="A71" t="str">
        <f t="shared" si="48"/>
        <v>16_RUS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1830.1326343559999</v>
      </c>
      <c r="BL71" t="str">
        <f t="shared" si="50"/>
        <v>16_RUS</v>
      </c>
      <c r="BM71" t="str">
        <f t="shared" si="51"/>
        <v>d_nonenergy_8_1_natural_gas</v>
      </c>
      <c r="BP71">
        <f t="shared" ref="BP71:CW71" si="86">BP$49*BP32</f>
        <v>1660.363337196</v>
      </c>
      <c r="BQ71">
        <f t="shared" si="86"/>
        <v>1830.1326343559999</v>
      </c>
      <c r="BR71">
        <f t="shared" si="86"/>
        <v>1865.7479854474022</v>
      </c>
      <c r="BS71">
        <f t="shared" si="86"/>
        <v>1773.4609528788139</v>
      </c>
      <c r="BT71">
        <f t="shared" si="86"/>
        <v>1844.2569006168139</v>
      </c>
      <c r="BU71">
        <f t="shared" si="86"/>
        <v>1912.7195735629525</v>
      </c>
      <c r="BV71">
        <f t="shared" si="86"/>
        <v>1978.3332717389846</v>
      </c>
      <c r="BW71">
        <f t="shared" si="86"/>
        <v>2041.0033586738584</v>
      </c>
      <c r="BX71">
        <f t="shared" si="86"/>
        <v>2100.6108892884968</v>
      </c>
      <c r="BY71">
        <f t="shared" si="86"/>
        <v>2157.3013166239916</v>
      </c>
      <c r="BZ71">
        <f t="shared" si="86"/>
        <v>2210.8838872421984</v>
      </c>
      <c r="CA71">
        <f t="shared" si="86"/>
        <v>2237.76185433096</v>
      </c>
      <c r="CB71">
        <f t="shared" si="86"/>
        <v>2261.9545725788407</v>
      </c>
      <c r="CC71">
        <f t="shared" si="86"/>
        <v>2283.9495720951822</v>
      </c>
      <c r="CD71">
        <f t="shared" si="86"/>
        <v>2306.4012906562507</v>
      </c>
      <c r="CE71">
        <f t="shared" si="86"/>
        <v>2326.8386613960188</v>
      </c>
      <c r="CF71">
        <f t="shared" si="86"/>
        <v>2346.0184485087339</v>
      </c>
      <c r="CG71">
        <f t="shared" si="86"/>
        <v>2365.0456725319259</v>
      </c>
      <c r="CH71">
        <f t="shared" si="86"/>
        <v>2384.58240696135</v>
      </c>
      <c r="CI71">
        <f t="shared" si="86"/>
        <v>2405.0763551562272</v>
      </c>
      <c r="CJ71">
        <f t="shared" si="86"/>
        <v>2427.0748977509379</v>
      </c>
      <c r="CK71">
        <f t="shared" si="86"/>
        <v>2451.0057117892297</v>
      </c>
      <c r="CL71">
        <f t="shared" si="86"/>
        <v>2477.1709483319823</v>
      </c>
      <c r="CM71">
        <f t="shared" si="86"/>
        <v>2506.279550395443</v>
      </c>
      <c r="CN71">
        <f t="shared" si="86"/>
        <v>2528.0186468237039</v>
      </c>
      <c r="CO71">
        <f t="shared" si="86"/>
        <v>2552.475514641164</v>
      </c>
      <c r="CP71">
        <f t="shared" si="86"/>
        <v>2579.0564705810593</v>
      </c>
      <c r="CQ71">
        <f t="shared" si="86"/>
        <v>2607.457247750167</v>
      </c>
      <c r="CR71">
        <f t="shared" si="86"/>
        <v>2637.2327594294093</v>
      </c>
      <c r="CS71">
        <f t="shared" si="86"/>
        <v>2661.9176923664836</v>
      </c>
      <c r="CT71">
        <f t="shared" si="86"/>
        <v>2687.5262264391904</v>
      </c>
      <c r="CU71">
        <f t="shared" si="86"/>
        <v>2713.340472637954</v>
      </c>
      <c r="CV71">
        <f t="shared" si="86"/>
        <v>2738.8799090876901</v>
      </c>
      <c r="CW71">
        <f t="shared" si="86"/>
        <v>2763.580507915437</v>
      </c>
      <c r="CX71">
        <f t="shared" ref="CX71:DQ71" si="87">CX$49*CX32</f>
        <v>2763.580507915437</v>
      </c>
      <c r="CY71">
        <f t="shared" si="87"/>
        <v>2763.580507915437</v>
      </c>
      <c r="CZ71">
        <f t="shared" si="87"/>
        <v>2763.580507915437</v>
      </c>
      <c r="DA71">
        <f t="shared" si="87"/>
        <v>2763.580507915437</v>
      </c>
      <c r="DB71">
        <f t="shared" si="87"/>
        <v>2763.580507915437</v>
      </c>
      <c r="DC71">
        <f t="shared" si="87"/>
        <v>2763.580507915437</v>
      </c>
      <c r="DD71">
        <f t="shared" si="87"/>
        <v>2763.580507915437</v>
      </c>
      <c r="DE71">
        <f t="shared" si="87"/>
        <v>2763.580507915437</v>
      </c>
      <c r="DF71">
        <f t="shared" si="87"/>
        <v>2763.580507915437</v>
      </c>
      <c r="DG71">
        <f t="shared" si="87"/>
        <v>2763.580507915437</v>
      </c>
      <c r="DH71">
        <f t="shared" si="87"/>
        <v>2763.580507915437</v>
      </c>
      <c r="DI71">
        <f t="shared" si="87"/>
        <v>2763.580507915437</v>
      </c>
      <c r="DJ71">
        <f t="shared" si="87"/>
        <v>2763.580507915437</v>
      </c>
      <c r="DK71">
        <f t="shared" si="87"/>
        <v>2763.580507915437</v>
      </c>
      <c r="DL71">
        <f t="shared" si="87"/>
        <v>2763.580507915437</v>
      </c>
      <c r="DM71">
        <f t="shared" si="87"/>
        <v>2763.580507915437</v>
      </c>
      <c r="DN71">
        <f t="shared" si="87"/>
        <v>2763.580507915437</v>
      </c>
      <c r="DO71">
        <f t="shared" si="87"/>
        <v>2763.580507915437</v>
      </c>
      <c r="DP71">
        <f t="shared" si="87"/>
        <v>2763.580507915437</v>
      </c>
      <c r="DQ71">
        <f t="shared" si="87"/>
        <v>2763.580507915437</v>
      </c>
    </row>
    <row r="72" spans="1:121" x14ac:dyDescent="0.25">
      <c r="A72" t="str">
        <f t="shared" si="48"/>
        <v>16_RUS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16_RUS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16_RUS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16_RUS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16_RUS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16_RUS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16_RUS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16_RUS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16_RUS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16_RUS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16_RUS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16_RUS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16_RUS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16_RUS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16_RUS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16_RUS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16_RUS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16_RUS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16_RUS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16_RUS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16_RUS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16_RUS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16_RUS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16_RUS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16_RUS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16_RUS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16_RUS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16_RUS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16_RUS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16_RUS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16_RUS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16_RUS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16_RUS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16_RUS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16_RUS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16_RUS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16_RUS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16_RUS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16_RUS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16_RUS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16_RUS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16_RUS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16_RUS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16_RUS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16_RUS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16_RUS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16_RUS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16_RUS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16_RUS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16_RUS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16_RUS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16_RUS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16_RUS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16_RUS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16_RUS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16_RUS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16_RUS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16_RUS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16_RUS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16_RUS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16_RUS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16_RUS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16_RUS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16_RUS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16_RUS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16_RUS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16_RUS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16_RUS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16_RUS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16_RUS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16_RUS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16_RUS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16_RUS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16_RUS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16_RUS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16_RUS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16_RUS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16_RUS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16_RUS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16_RUS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16_RUS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16_RUS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16_RUS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16_RUS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16_RUS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16_RUS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16_RUS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16_RUS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16_RUS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16_RUS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16_RUS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16_RUS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opLeftCell="A13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</f>
        <v>3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17_SIN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</f>
        <v>3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17_SIN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</f>
        <v>3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17_SIN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</f>
        <v>3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17_SIN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</f>
        <v>3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17_SIN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</f>
        <v>3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17_SIN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</f>
        <v>3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17_SIN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</f>
        <v>3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17_SIN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</f>
        <v>3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ref="L23:AP30" si="17">K23*(1-$G$4)</f>
        <v>3.589190427593858E-2</v>
      </c>
      <c r="M23" s="33">
        <f t="shared" si="17"/>
        <v>3.589190427593858E-2</v>
      </c>
      <c r="N23" s="33">
        <f t="shared" si="17"/>
        <v>3.589190427593858E-2</v>
      </c>
      <c r="O23" s="33">
        <f t="shared" si="17"/>
        <v>3.589190427593858E-2</v>
      </c>
      <c r="P23" s="33">
        <f t="shared" si="17"/>
        <v>3.589190427593858E-2</v>
      </c>
      <c r="Q23" s="33">
        <f t="shared" si="17"/>
        <v>3.589190427593858E-2</v>
      </c>
      <c r="R23" s="33">
        <f t="shared" si="17"/>
        <v>3.589190427593858E-2</v>
      </c>
      <c r="S23" s="33">
        <f t="shared" si="17"/>
        <v>3.589190427593858E-2</v>
      </c>
      <c r="T23" s="33">
        <f t="shared" si="17"/>
        <v>3.589190427593858E-2</v>
      </c>
      <c r="U23" s="33">
        <f t="shared" si="17"/>
        <v>3.589190427593858E-2</v>
      </c>
      <c r="V23" s="33">
        <f t="shared" si="17"/>
        <v>3.589190427593858E-2</v>
      </c>
      <c r="W23" s="33">
        <f t="shared" si="17"/>
        <v>3.589190427593858E-2</v>
      </c>
      <c r="X23" s="33">
        <f t="shared" si="17"/>
        <v>3.589190427593858E-2</v>
      </c>
      <c r="Y23" s="33">
        <f t="shared" si="17"/>
        <v>3.589190427593858E-2</v>
      </c>
      <c r="Z23" s="33">
        <f t="shared" si="17"/>
        <v>3.589190427593858E-2</v>
      </c>
      <c r="AA23" s="33">
        <f t="shared" si="17"/>
        <v>3.589190427593858E-2</v>
      </c>
      <c r="AB23" s="33">
        <f t="shared" si="17"/>
        <v>3.589190427593858E-2</v>
      </c>
      <c r="AC23" s="33">
        <f t="shared" si="17"/>
        <v>3.589190427593858E-2</v>
      </c>
      <c r="AD23" s="33">
        <f t="shared" si="17"/>
        <v>3.589190427593858E-2</v>
      </c>
      <c r="AE23" s="33">
        <f t="shared" si="17"/>
        <v>3.589190427593858E-2</v>
      </c>
      <c r="AF23" s="33">
        <f t="shared" si="17"/>
        <v>3.589190427593858E-2</v>
      </c>
      <c r="AG23" s="33">
        <f t="shared" si="17"/>
        <v>3.589190427593858E-2</v>
      </c>
      <c r="AH23" s="33">
        <f t="shared" si="17"/>
        <v>3.589190427593858E-2</v>
      </c>
      <c r="AI23" s="33">
        <f t="shared" si="17"/>
        <v>3.589190427593858E-2</v>
      </c>
      <c r="AJ23" s="33">
        <f t="shared" si="17"/>
        <v>3.589190427593858E-2</v>
      </c>
      <c r="AK23" s="33">
        <f t="shared" si="17"/>
        <v>3.589190427593858E-2</v>
      </c>
      <c r="AL23" s="33">
        <f t="shared" si="17"/>
        <v>3.589190427593858E-2</v>
      </c>
      <c r="AM23" s="33">
        <f t="shared" si="17"/>
        <v>3.589190427593858E-2</v>
      </c>
      <c r="AN23" s="33">
        <f t="shared" si="17"/>
        <v>3.589190427593858E-2</v>
      </c>
      <c r="AO23" s="33">
        <f t="shared" si="17"/>
        <v>3.589190427593858E-2</v>
      </c>
      <c r="AP23" s="33">
        <f t="shared" si="17"/>
        <v>3.589190427593858E-2</v>
      </c>
      <c r="AQ23" s="33">
        <f t="shared" ref="AQ23:BK23" si="18">AP23*(1-$G$4)</f>
        <v>3.589190427593858E-2</v>
      </c>
      <c r="AR23" s="33">
        <f t="shared" si="18"/>
        <v>3.589190427593858E-2</v>
      </c>
      <c r="AS23" s="33">
        <f t="shared" si="18"/>
        <v>3.589190427593858E-2</v>
      </c>
      <c r="AT23" s="33">
        <f t="shared" si="18"/>
        <v>3.589190427593858E-2</v>
      </c>
      <c r="AU23" s="33">
        <f t="shared" si="18"/>
        <v>3.589190427593858E-2</v>
      </c>
      <c r="AV23" s="33">
        <f t="shared" si="18"/>
        <v>3.589190427593858E-2</v>
      </c>
      <c r="AW23" s="33">
        <f t="shared" si="18"/>
        <v>3.589190427593858E-2</v>
      </c>
      <c r="AX23" s="33">
        <f t="shared" si="18"/>
        <v>3.589190427593858E-2</v>
      </c>
      <c r="AY23" s="33">
        <f t="shared" si="18"/>
        <v>3.589190427593858E-2</v>
      </c>
      <c r="AZ23" s="33">
        <f t="shared" si="18"/>
        <v>3.589190427593858E-2</v>
      </c>
      <c r="BA23" s="33">
        <f t="shared" si="18"/>
        <v>3.589190427593858E-2</v>
      </c>
      <c r="BB23" s="33">
        <f t="shared" si="18"/>
        <v>3.589190427593858E-2</v>
      </c>
      <c r="BC23" s="33">
        <f t="shared" si="18"/>
        <v>3.589190427593858E-2</v>
      </c>
      <c r="BD23" s="33">
        <f t="shared" si="18"/>
        <v>3.589190427593858E-2</v>
      </c>
      <c r="BE23" s="33">
        <f t="shared" si="18"/>
        <v>3.589190427593858E-2</v>
      </c>
      <c r="BF23" s="33">
        <f t="shared" si="18"/>
        <v>3.589190427593858E-2</v>
      </c>
      <c r="BG23" s="33">
        <f t="shared" si="18"/>
        <v>3.589190427593858E-2</v>
      </c>
      <c r="BH23" s="33">
        <f t="shared" si="18"/>
        <v>3.589190427593858E-2</v>
      </c>
      <c r="BI23" s="33">
        <f t="shared" si="18"/>
        <v>3.589190427593858E-2</v>
      </c>
      <c r="BJ23" s="33">
        <f t="shared" si="18"/>
        <v>3.589190427593858E-2</v>
      </c>
      <c r="BK23" s="33">
        <f t="shared" si="18"/>
        <v>3.589190427593858E-2</v>
      </c>
      <c r="BL23" t="str">
        <f t="shared" si="6"/>
        <v>17_SIN</v>
      </c>
      <c r="BM23" t="str">
        <f t="shared" si="7"/>
        <v>d_nonenergy_7_3_naphtha</v>
      </c>
      <c r="BP23" s="4">
        <f t="shared" si="8"/>
        <v>273.617679528</v>
      </c>
      <c r="BQ23" s="4">
        <f t="shared" si="9"/>
        <v>300.53089047600002</v>
      </c>
      <c r="BR23" s="4" cm="1">
        <f t="array" ref="BR23">L23*INDEX(prod_est,$H23+$I23-1,MATCH(BR$14,$BQ$14:$DQ$14,0))</f>
        <v>305.11007307986421</v>
      </c>
      <c r="BS23" s="4" cm="1">
        <f t="array" ref="BS23">M23*INDEX(prod_est,$H23+$I23-1,MATCH(BS$14,$BQ$14:$DQ$14,0))</f>
        <v>282.64242459105708</v>
      </c>
      <c r="BT23" s="4" cm="1">
        <f t="array" ref="BT23">N23*INDEX(prod_est,$H23+$I23-1,MATCH(BT$14,$BQ$14:$DQ$14,0))</f>
        <v>289.38484702124248</v>
      </c>
      <c r="BU23" s="4" cm="1">
        <f t="array" ref="BU23">O23*INDEX(prod_est,$H23+$I23-1,MATCH(BU$14,$BQ$14:$DQ$14,0))</f>
        <v>295.86700731376152</v>
      </c>
      <c r="BV23" s="4" cm="1">
        <f t="array" ref="BV23">P23*INDEX(prod_est,$H23+$I23-1,MATCH(BV$14,$BQ$14:$DQ$14,0))</f>
        <v>302.02508682797219</v>
      </c>
      <c r="BW23" s="4" cm="1">
        <f t="array" ref="BW23">Q23*INDEX(prod_est,$H23+$I23-1,MATCH(BW$14,$BQ$14:$DQ$14,0))</f>
        <v>308.09459120023422</v>
      </c>
      <c r="BX23" s="4" cm="1">
        <f t="array" ref="BX23">R23*INDEX(prod_est,$H23+$I23-1,MATCH(BX$14,$BQ$14:$DQ$14,0))</f>
        <v>314.22259563499205</v>
      </c>
      <c r="BY23" s="4" cm="1">
        <f t="array" ref="BY23">S23*INDEX(prod_est,$H23+$I23-1,MATCH(BY$14,$BQ$14:$DQ$14,0))</f>
        <v>320.32833385933702</v>
      </c>
      <c r="BZ23" s="4" cm="1">
        <f t="array" ref="BZ23">T23*INDEX(prod_est,$H23+$I23-1,MATCH(BZ$14,$BQ$14:$DQ$14,0))</f>
        <v>326.43683527364226</v>
      </c>
      <c r="CA23" s="4" cm="1">
        <f t="array" ref="CA23">U23*INDEX(prod_est,$H23+$I23-1,MATCH(CA$14,$BQ$14:$DQ$14,0))</f>
        <v>328.61495534775042</v>
      </c>
      <c r="CB23" s="4" cm="1">
        <f t="array" ref="CB23">V23*INDEX(prod_est,$H23+$I23-1,MATCH(CB$14,$BQ$14:$DQ$14,0))</f>
        <v>330.58513643219374</v>
      </c>
      <c r="CC23" s="4" cm="1">
        <f t="array" ref="CC23">W23*INDEX(prod_est,$H23+$I23-1,MATCH(CC$14,$BQ$14:$DQ$14,0))</f>
        <v>332.50440535764432</v>
      </c>
      <c r="CD23" s="4" cm="1">
        <f t="array" ref="CD23">X23*INDEX(prod_est,$H23+$I23-1,MATCH(CD$14,$BQ$14:$DQ$14,0))</f>
        <v>334.3202464995876</v>
      </c>
      <c r="CE23" s="4" cm="1">
        <f t="array" ref="CE23">Y23*INDEX(prod_est,$H23+$I23-1,MATCH(CE$14,$BQ$14:$DQ$14,0))</f>
        <v>335.98005755969655</v>
      </c>
      <c r="CF23" s="4" cm="1">
        <f t="array" ref="CF23">Z23*INDEX(prod_est,$H23+$I23-1,MATCH(CF$14,$BQ$14:$DQ$14,0))</f>
        <v>337.58863143401777</v>
      </c>
      <c r="CG23" s="4" cm="1">
        <f t="array" ref="CG23">AA23*INDEX(prod_est,$H23+$I23-1,MATCH(CG$14,$BQ$14:$DQ$14,0))</f>
        <v>339.04087186816241</v>
      </c>
      <c r="CH23" s="4" cm="1">
        <f t="array" ref="CH23">AB23*INDEX(prod_est,$H23+$I23-1,MATCH(CH$14,$BQ$14:$DQ$14,0))</f>
        <v>340.44165843198942</v>
      </c>
      <c r="CI23" s="4" cm="1">
        <f t="array" ref="CI23">AC23*INDEX(prod_est,$H23+$I23-1,MATCH(CI$14,$BQ$14:$DQ$14,0))</f>
        <v>341.68580819729823</v>
      </c>
      <c r="CJ23" s="4" cm="1">
        <f t="array" ref="CJ23">AD23*INDEX(prod_est,$H23+$I23-1,MATCH(CJ$14,$BQ$14:$DQ$14,0))</f>
        <v>342.82570677788533</v>
      </c>
      <c r="CK23" s="4" cm="1">
        <f t="array" ref="CK23">AE23*INDEX(prod_est,$H23+$I23-1,MATCH(CK$14,$BQ$14:$DQ$14,0))</f>
        <v>343.80862186470569</v>
      </c>
      <c r="CL23" s="4" cm="1">
        <f t="array" ref="CL23">AF23*INDEX(prod_est,$H23+$I23-1,MATCH(CL$14,$BQ$14:$DQ$14,0))</f>
        <v>344.73960637524203</v>
      </c>
      <c r="CM23" s="4" cm="1">
        <f t="array" ref="CM23">AG23*INDEX(prod_est,$H23+$I23-1,MATCH(CM$14,$BQ$14:$DQ$14,0))</f>
        <v>345.51330403367018</v>
      </c>
      <c r="CN23" s="4" cm="1">
        <f t="array" ref="CN23">AH23*INDEX(prod_est,$H23+$I23-1,MATCH(CN$14,$BQ$14:$DQ$14,0))</f>
        <v>346.18218712759864</v>
      </c>
      <c r="CO23" s="4" cm="1">
        <f t="array" ref="CO23">AI23*INDEX(prod_est,$H23+$I23-1,MATCH(CO$14,$BQ$14:$DQ$14,0))</f>
        <v>346.74612564630922</v>
      </c>
      <c r="CP23" s="4" cm="1">
        <f t="array" ref="CP23">AJ23*INDEX(prod_est,$H23+$I23-1,MATCH(CP$14,$BQ$14:$DQ$14,0))</f>
        <v>347.20498957908399</v>
      </c>
      <c r="CQ23" s="4" cm="1">
        <f t="array" ref="CQ23">AK23*INDEX(prod_est,$H23+$I23-1,MATCH(CQ$14,$BQ$14:$DQ$14,0))</f>
        <v>347.50591660615981</v>
      </c>
      <c r="CR23" s="4" cm="1">
        <f t="array" ref="CR23">AL23*INDEX(prod_est,$H23+$I23-1,MATCH(CR$14,$BQ$14:$DQ$14,0))</f>
        <v>347.75421966645558</v>
      </c>
      <c r="CS23" s="4" cm="1">
        <f t="array" ref="CS23">AM23*INDEX(prod_est,$H23+$I23-1,MATCH(CS$14,$BQ$14:$DQ$14,0))</f>
        <v>347.89705810866195</v>
      </c>
      <c r="CT23" s="4" cm="1">
        <f t="array" ref="CT23">AN23*INDEX(prod_est,$H23+$I23-1,MATCH(CT$14,$BQ$14:$DQ$14,0))</f>
        <v>347.98709923646396</v>
      </c>
      <c r="CU23" s="4" cm="1">
        <f t="array" ref="CU23">AO23*INDEX(prod_est,$H23+$I23-1,MATCH(CU$14,$BQ$14:$DQ$14,0))</f>
        <v>347.91864007878922</v>
      </c>
      <c r="CV23" s="4" cm="1">
        <f t="array" ref="CV23">AP23*INDEX(prod_est,$H23+$I23-1,MATCH(CV$14,$BQ$14:$DQ$14,0))</f>
        <v>347.74432627087083</v>
      </c>
      <c r="CW23" s="4" cm="1">
        <f t="array" ref="CW23">AQ23*INDEX(prod_est,$H23+$I23-1,MATCH(CW$14,$BQ$14:$DQ$14,0))</f>
        <v>347.56975244151607</v>
      </c>
      <c r="CX23" s="4" cm="1">
        <f t="array" ref="CX23">AR23*INDEX(prod_est,$H23+$I23-1,MATCH(CX$14,$BQ$14:$DQ$14,0))</f>
        <v>347.56975244151607</v>
      </c>
      <c r="CY23" s="4" cm="1">
        <f t="array" ref="CY23">AS23*INDEX(prod_est,$H23+$I23-1,MATCH(CY$14,$BQ$14:$DQ$14,0))</f>
        <v>347.56975244151607</v>
      </c>
      <c r="CZ23" s="4" cm="1">
        <f t="array" ref="CZ23">AT23*INDEX(prod_est,$H23+$I23-1,MATCH(CZ$14,$BQ$14:$DQ$14,0))</f>
        <v>347.56975244151607</v>
      </c>
      <c r="DA23" s="4" cm="1">
        <f t="array" ref="DA23">AU23*INDEX(prod_est,$H23+$I23-1,MATCH(DA$14,$BQ$14:$DQ$14,0))</f>
        <v>347.56975244151607</v>
      </c>
      <c r="DB23" s="4" cm="1">
        <f t="array" ref="DB23">AV23*INDEX(prod_est,$H23+$I23-1,MATCH(DB$14,$BQ$14:$DQ$14,0))</f>
        <v>347.56975244151607</v>
      </c>
      <c r="DC23" s="4" cm="1">
        <f t="array" ref="DC23">AW23*INDEX(prod_est,$H23+$I23-1,MATCH(DC$14,$BQ$14:$DQ$14,0))</f>
        <v>347.56975244151607</v>
      </c>
      <c r="DD23" s="4" cm="1">
        <f t="array" ref="DD23">AX23*INDEX(prod_est,$H23+$I23-1,MATCH(DD$14,$BQ$14:$DQ$14,0))</f>
        <v>347.56975244151607</v>
      </c>
      <c r="DE23" s="4" cm="1">
        <f t="array" ref="DE23">AY23*INDEX(prod_est,$H23+$I23-1,MATCH(DE$14,$BQ$14:$DQ$14,0))</f>
        <v>347.56975244151607</v>
      </c>
      <c r="DF23" s="4" cm="1">
        <f t="array" ref="DF23">AZ23*INDEX(prod_est,$H23+$I23-1,MATCH(DF$14,$BQ$14:$DQ$14,0))</f>
        <v>347.56975244151607</v>
      </c>
      <c r="DG23" s="4" cm="1">
        <f t="array" ref="DG23">BA23*INDEX(prod_est,$H23+$I23-1,MATCH(DG$14,$BQ$14:$DQ$14,0))</f>
        <v>347.56975244151607</v>
      </c>
      <c r="DH23" s="4" cm="1">
        <f t="array" ref="DH23">BB23*INDEX(prod_est,$H23+$I23-1,MATCH(DH$14,$BQ$14:$DQ$14,0))</f>
        <v>347.56975244151607</v>
      </c>
      <c r="DI23" s="4" cm="1">
        <f t="array" ref="DI23">BC23*INDEX(prod_est,$H23+$I23-1,MATCH(DI$14,$BQ$14:$DQ$14,0))</f>
        <v>347.56975244151607</v>
      </c>
      <c r="DJ23" s="4" cm="1">
        <f t="array" ref="DJ23">BD23*INDEX(prod_est,$H23+$I23-1,MATCH(DJ$14,$BQ$14:$DQ$14,0))</f>
        <v>347.56975244151607</v>
      </c>
      <c r="DK23" s="4" cm="1">
        <f t="array" ref="DK23">BE23*INDEX(prod_est,$H23+$I23-1,MATCH(DK$14,$BQ$14:$DQ$14,0))</f>
        <v>347.56975244151607</v>
      </c>
      <c r="DL23" s="4" cm="1">
        <f t="array" ref="DL23">BF23*INDEX(prod_est,$H23+$I23-1,MATCH(DL$14,$BQ$14:$DQ$14,0))</f>
        <v>347.56975244151607</v>
      </c>
      <c r="DM23" s="4" cm="1">
        <f t="array" ref="DM23">BG23*INDEX(prod_est,$H23+$I23-1,MATCH(DM$14,$BQ$14:$DQ$14,0))</f>
        <v>347.56975244151607</v>
      </c>
      <c r="DN23" s="4" cm="1">
        <f t="array" ref="DN23">BH23*INDEX(prod_est,$H23+$I23-1,MATCH(DN$14,$BQ$14:$DQ$14,0))</f>
        <v>347.56975244151607</v>
      </c>
      <c r="DO23" s="4" cm="1">
        <f t="array" ref="DO23">BI23*INDEX(prod_est,$H23+$I23-1,MATCH(DO$14,$BQ$14:$DQ$14,0))</f>
        <v>347.56975244151607</v>
      </c>
      <c r="DP23" s="4" cm="1">
        <f t="array" ref="DP23">BJ23*INDEX(prod_est,$H23+$I23-1,MATCH(DP$14,$BQ$14:$DQ$14,0))</f>
        <v>347.56975244151607</v>
      </c>
      <c r="DQ23" s="4" cm="1">
        <f t="array" ref="DQ23">BK23*INDEX(prod_est,$H23+$I23-1,MATCH(DQ$14,$BQ$14:$DQ$14,0))</f>
        <v>347.56975244151607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</f>
        <v>3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17_SIN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</f>
        <v>3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17_SIN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</f>
        <v>3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17_SIN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</f>
        <v>3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17_SIN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</f>
        <v>3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17_SIN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</f>
        <v>3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17_SIN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</f>
        <v>3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17_SIN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</f>
        <v>3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ref="L31:AQ35" si="26">K31*(1-$G$4)</f>
        <v>2.791940959402509E-3</v>
      </c>
      <c r="M31" s="33">
        <f t="shared" si="26"/>
        <v>2.791940959402509E-3</v>
      </c>
      <c r="N31" s="33">
        <f t="shared" si="26"/>
        <v>2.791940959402509E-3</v>
      </c>
      <c r="O31" s="33">
        <f t="shared" si="26"/>
        <v>2.791940959402509E-3</v>
      </c>
      <c r="P31" s="33">
        <f t="shared" si="26"/>
        <v>2.791940959402509E-3</v>
      </c>
      <c r="Q31" s="33">
        <f t="shared" si="26"/>
        <v>2.791940959402509E-3</v>
      </c>
      <c r="R31" s="33">
        <f t="shared" si="26"/>
        <v>2.791940959402509E-3</v>
      </c>
      <c r="S31" s="33">
        <f t="shared" si="26"/>
        <v>2.791940959402509E-3</v>
      </c>
      <c r="T31" s="33">
        <f t="shared" si="26"/>
        <v>2.791940959402509E-3</v>
      </c>
      <c r="U31" s="33">
        <f t="shared" si="26"/>
        <v>2.791940959402509E-3</v>
      </c>
      <c r="V31" s="33">
        <f t="shared" si="26"/>
        <v>2.791940959402509E-3</v>
      </c>
      <c r="W31" s="33">
        <f t="shared" si="26"/>
        <v>2.791940959402509E-3</v>
      </c>
      <c r="X31" s="33">
        <f t="shared" si="26"/>
        <v>2.791940959402509E-3</v>
      </c>
      <c r="Y31" s="33">
        <f t="shared" si="26"/>
        <v>2.791940959402509E-3</v>
      </c>
      <c r="Z31" s="33">
        <f t="shared" si="26"/>
        <v>2.791940959402509E-3</v>
      </c>
      <c r="AA31" s="33">
        <f t="shared" si="26"/>
        <v>2.791940959402509E-3</v>
      </c>
      <c r="AB31" s="33">
        <f t="shared" si="26"/>
        <v>2.791940959402509E-3</v>
      </c>
      <c r="AC31" s="33">
        <f t="shared" si="26"/>
        <v>2.791940959402509E-3</v>
      </c>
      <c r="AD31" s="33">
        <f t="shared" si="26"/>
        <v>2.791940959402509E-3</v>
      </c>
      <c r="AE31" s="33">
        <f t="shared" si="26"/>
        <v>2.791940959402509E-3</v>
      </c>
      <c r="AF31" s="33">
        <f t="shared" si="26"/>
        <v>2.791940959402509E-3</v>
      </c>
      <c r="AG31" s="33">
        <f t="shared" si="26"/>
        <v>2.791940959402509E-3</v>
      </c>
      <c r="AH31" s="33">
        <f t="shared" si="26"/>
        <v>2.791940959402509E-3</v>
      </c>
      <c r="AI31" s="33">
        <f t="shared" si="26"/>
        <v>2.791940959402509E-3</v>
      </c>
      <c r="AJ31" s="33">
        <f t="shared" si="26"/>
        <v>2.791940959402509E-3</v>
      </c>
      <c r="AK31" s="33">
        <f t="shared" si="26"/>
        <v>2.791940959402509E-3</v>
      </c>
      <c r="AL31" s="33">
        <f t="shared" si="26"/>
        <v>2.791940959402509E-3</v>
      </c>
      <c r="AM31" s="33">
        <f t="shared" si="26"/>
        <v>2.791940959402509E-3</v>
      </c>
      <c r="AN31" s="33">
        <f t="shared" si="26"/>
        <v>2.791940959402509E-3</v>
      </c>
      <c r="AO31" s="33">
        <f t="shared" si="26"/>
        <v>2.791940959402509E-3</v>
      </c>
      <c r="AP31" s="33">
        <f t="shared" si="26"/>
        <v>2.791940959402509E-3</v>
      </c>
      <c r="AQ31" s="33">
        <f t="shared" si="26"/>
        <v>2.791940959402509E-3</v>
      </c>
      <c r="AR31" s="33">
        <f t="shared" ref="AR31:BK31" si="27">AQ31*(1-$G$4)</f>
        <v>2.791940959402509E-3</v>
      </c>
      <c r="AS31" s="33">
        <f t="shared" si="27"/>
        <v>2.791940959402509E-3</v>
      </c>
      <c r="AT31" s="33">
        <f t="shared" si="27"/>
        <v>2.791940959402509E-3</v>
      </c>
      <c r="AU31" s="33">
        <f t="shared" si="27"/>
        <v>2.791940959402509E-3</v>
      </c>
      <c r="AV31" s="33">
        <f t="shared" si="27"/>
        <v>2.791940959402509E-3</v>
      </c>
      <c r="AW31" s="33">
        <f t="shared" si="27"/>
        <v>2.791940959402509E-3</v>
      </c>
      <c r="AX31" s="33">
        <f t="shared" si="27"/>
        <v>2.791940959402509E-3</v>
      </c>
      <c r="AY31" s="33">
        <f t="shared" si="27"/>
        <v>2.791940959402509E-3</v>
      </c>
      <c r="AZ31" s="33">
        <f t="shared" si="27"/>
        <v>2.791940959402509E-3</v>
      </c>
      <c r="BA31" s="33">
        <f t="shared" si="27"/>
        <v>2.791940959402509E-3</v>
      </c>
      <c r="BB31" s="33">
        <f t="shared" si="27"/>
        <v>2.791940959402509E-3</v>
      </c>
      <c r="BC31" s="33">
        <f t="shared" si="27"/>
        <v>2.791940959402509E-3</v>
      </c>
      <c r="BD31" s="33">
        <f t="shared" si="27"/>
        <v>2.791940959402509E-3</v>
      </c>
      <c r="BE31" s="33">
        <f t="shared" si="27"/>
        <v>2.791940959402509E-3</v>
      </c>
      <c r="BF31" s="33">
        <f t="shared" si="27"/>
        <v>2.791940959402509E-3</v>
      </c>
      <c r="BG31" s="33">
        <f t="shared" si="27"/>
        <v>2.791940959402509E-3</v>
      </c>
      <c r="BH31" s="33">
        <f t="shared" si="27"/>
        <v>2.791940959402509E-3</v>
      </c>
      <c r="BI31" s="33">
        <f t="shared" si="27"/>
        <v>2.791940959402509E-3</v>
      </c>
      <c r="BJ31" s="33">
        <f t="shared" si="27"/>
        <v>2.791940959402509E-3</v>
      </c>
      <c r="BK31" s="33">
        <f t="shared" si="27"/>
        <v>2.791940959402509E-3</v>
      </c>
      <c r="BL31" t="str">
        <f t="shared" si="6"/>
        <v>17_SIN</v>
      </c>
      <c r="BM31" t="str">
        <f t="shared" si="7"/>
        <v>d_nonenergy_7_x_other_petrol_prod</v>
      </c>
      <c r="BP31" s="4">
        <f t="shared" si="8"/>
        <v>23.284134576</v>
      </c>
      <c r="BQ31" s="4">
        <f t="shared" si="9"/>
        <v>23.377542084000002</v>
      </c>
      <c r="BR31" s="4" cm="1">
        <f t="array" ref="BR31">L31*INDEX(prod_est,$H31+$I31-1,MATCH(BR$14,$BQ$14:$DQ$14,0))</f>
        <v>23.7337451813342</v>
      </c>
      <c r="BS31" s="4" cm="1">
        <f t="array" ref="BS31">M31*INDEX(prod_est,$H31+$I31-1,MATCH(BS$14,$BQ$14:$DQ$14,0))</f>
        <v>21.986043315333998</v>
      </c>
      <c r="BT31" s="4" cm="1">
        <f t="array" ref="BT31">N31*INDEX(prod_est,$H31+$I31-1,MATCH(BT$14,$BQ$14:$DQ$14,0))</f>
        <v>22.510519397842902</v>
      </c>
      <c r="BU31" s="4" cm="1">
        <f t="array" ref="BU31">O31*INDEX(prod_est,$H31+$I31-1,MATCH(BU$14,$BQ$14:$DQ$14,0))</f>
        <v>23.01475034326613</v>
      </c>
      <c r="BV31" s="4" cm="1">
        <f t="array" ref="BV31">P31*INDEX(prod_est,$H31+$I31-1,MATCH(BV$14,$BQ$14:$DQ$14,0))</f>
        <v>23.493771860062832</v>
      </c>
      <c r="BW31" s="4" cm="1">
        <f t="array" ref="BW31">Q31*INDEX(prod_est,$H31+$I31-1,MATCH(BW$14,$BQ$14:$DQ$14,0))</f>
        <v>23.965903339348852</v>
      </c>
      <c r="BX31" s="4" cm="1">
        <f t="array" ref="BX31">R31*INDEX(prod_est,$H31+$I31-1,MATCH(BX$14,$BQ$14:$DQ$14,0))</f>
        <v>24.44258539135884</v>
      </c>
      <c r="BY31" s="4" cm="1">
        <f t="array" ref="BY31">S31*INDEX(prod_est,$H31+$I31-1,MATCH(BY$14,$BQ$14:$DQ$14,0))</f>
        <v>24.917535410864115</v>
      </c>
      <c r="BZ31" s="4" cm="1">
        <f t="array" ref="BZ31">T31*INDEX(prod_est,$H31+$I31-1,MATCH(BZ$14,$BQ$14:$DQ$14,0))</f>
        <v>25.392700371966498</v>
      </c>
      <c r="CA31" s="4" cm="1">
        <f t="array" ref="CA31">U31*INDEX(prod_est,$H31+$I31-1,MATCH(CA$14,$BQ$14:$DQ$14,0))</f>
        <v>25.562130854190208</v>
      </c>
      <c r="CB31" s="4" cm="1">
        <f t="array" ref="CB31">V31*INDEX(prod_est,$H31+$I31-1,MATCH(CB$14,$BQ$14:$DQ$14,0))</f>
        <v>25.715386285409689</v>
      </c>
      <c r="CC31" s="4" cm="1">
        <f t="array" ref="CC31">W31*INDEX(prod_est,$H31+$I31-1,MATCH(CC$14,$BQ$14:$DQ$14,0))</f>
        <v>25.864681387833834</v>
      </c>
      <c r="CD31" s="4" cm="1">
        <f t="array" ref="CD31">X31*INDEX(prod_est,$H31+$I31-1,MATCH(CD$14,$BQ$14:$DQ$14,0))</f>
        <v>26.005931103117351</v>
      </c>
      <c r="CE31" s="4" cm="1">
        <f t="array" ref="CE31">Y31*INDEX(prod_est,$H31+$I31-1,MATCH(CE$14,$BQ$14:$DQ$14,0))</f>
        <v>26.135043630777083</v>
      </c>
      <c r="CF31" s="4" cm="1">
        <f t="array" ref="CF31">Z31*INDEX(prod_est,$H31+$I31-1,MATCH(CF$14,$BQ$14:$DQ$14,0))</f>
        <v>26.260170546624593</v>
      </c>
      <c r="CG31" s="4" cm="1">
        <f t="array" ref="CG31">AA31*INDEX(prod_est,$H31+$I31-1,MATCH(CG$14,$BQ$14:$DQ$14,0))</f>
        <v>26.373136677365867</v>
      </c>
      <c r="CH31" s="4" cm="1">
        <f t="array" ref="CH31">AB31*INDEX(prod_est,$H31+$I31-1,MATCH(CH$14,$BQ$14:$DQ$14,0))</f>
        <v>26.482100340950332</v>
      </c>
      <c r="CI31" s="4" cm="1">
        <f t="array" ref="CI31">AC31*INDEX(prod_est,$H31+$I31-1,MATCH(CI$14,$BQ$14:$DQ$14,0))</f>
        <v>26.578879621946172</v>
      </c>
      <c r="CJ31" s="4" cm="1">
        <f t="array" ref="CJ31">AD31*INDEX(prod_est,$H31+$I31-1,MATCH(CJ$14,$BQ$14:$DQ$14,0))</f>
        <v>26.667549465491902</v>
      </c>
      <c r="CK31" s="4" cm="1">
        <f t="array" ref="CK31">AE31*INDEX(prod_est,$H31+$I31-1,MATCH(CK$14,$BQ$14:$DQ$14,0))</f>
        <v>26.744007957897615</v>
      </c>
      <c r="CL31" s="4" cm="1">
        <f t="array" ref="CL31">AF31*INDEX(prod_est,$H31+$I31-1,MATCH(CL$14,$BQ$14:$DQ$14,0))</f>
        <v>26.816426901388397</v>
      </c>
      <c r="CM31" s="4" cm="1">
        <f t="array" ref="CM31">AG31*INDEX(prod_est,$H31+$I31-1,MATCH(CM$14,$BQ$14:$DQ$14,0))</f>
        <v>26.876610896256771</v>
      </c>
      <c r="CN31" s="4" cm="1">
        <f t="array" ref="CN31">AH31*INDEX(prod_est,$H31+$I31-1,MATCH(CN$14,$BQ$14:$DQ$14,0))</f>
        <v>26.928641629779115</v>
      </c>
      <c r="CO31" s="4" cm="1">
        <f t="array" ref="CO31">AI31*INDEX(prod_est,$H31+$I31-1,MATCH(CO$14,$BQ$14:$DQ$14,0))</f>
        <v>26.97250898874865</v>
      </c>
      <c r="CP31" s="4" cm="1">
        <f t="array" ref="CP31">AJ31*INDEX(prod_est,$H31+$I31-1,MATCH(CP$14,$BQ$14:$DQ$14,0))</f>
        <v>27.008202859958633</v>
      </c>
      <c r="CQ31" s="4" cm="1">
        <f t="array" ref="CQ31">AK31*INDEX(prod_est,$H31+$I31-1,MATCH(CQ$14,$BQ$14:$DQ$14,0))</f>
        <v>27.031611216512385</v>
      </c>
      <c r="CR31" s="4" cm="1">
        <f t="array" ref="CR31">AL31*INDEX(prod_est,$H31+$I31-1,MATCH(CR$14,$BQ$14:$DQ$14,0))</f>
        <v>27.050926087048509</v>
      </c>
      <c r="CS31" s="4" cm="1">
        <f t="array" ref="CS31">AM31*INDEX(prod_est,$H31+$I31-1,MATCH(CS$14,$BQ$14:$DQ$14,0))</f>
        <v>27.062037130204853</v>
      </c>
      <c r="CT31" s="4" cm="1">
        <f t="array" ref="CT31">AN31*INDEX(prod_est,$H31+$I31-1,MATCH(CT$14,$BQ$14:$DQ$14,0))</f>
        <v>27.069041203067872</v>
      </c>
      <c r="CU31" s="4" cm="1">
        <f t="array" ref="CU31">AO31*INDEX(prod_est,$H31+$I31-1,MATCH(CU$14,$BQ$14:$DQ$14,0))</f>
        <v>27.063715937378738</v>
      </c>
      <c r="CV31" s="4" cm="1">
        <f t="array" ref="CV31">AP31*INDEX(prod_est,$H31+$I31-1,MATCH(CV$14,$BQ$14:$DQ$14,0))</f>
        <v>27.050156504689536</v>
      </c>
      <c r="CW31" s="4" cm="1">
        <f t="array" ref="CW31">AQ31*INDEX(prod_est,$H31+$I31-1,MATCH(CW$14,$BQ$14:$DQ$14,0))</f>
        <v>27.036576845586804</v>
      </c>
      <c r="CX31" s="4" cm="1">
        <f t="array" ref="CX31">AR31*INDEX(prod_est,$H31+$I31-1,MATCH(CX$14,$BQ$14:$DQ$14,0))</f>
        <v>27.036576845586804</v>
      </c>
      <c r="CY31" s="4" cm="1">
        <f t="array" ref="CY31">AS31*INDEX(prod_est,$H31+$I31-1,MATCH(CY$14,$BQ$14:$DQ$14,0))</f>
        <v>27.036576845586804</v>
      </c>
      <c r="CZ31" s="4" cm="1">
        <f t="array" ref="CZ31">AT31*INDEX(prod_est,$H31+$I31-1,MATCH(CZ$14,$BQ$14:$DQ$14,0))</f>
        <v>27.036576845586804</v>
      </c>
      <c r="DA31" s="4" cm="1">
        <f t="array" ref="DA31">AU31*INDEX(prod_est,$H31+$I31-1,MATCH(DA$14,$BQ$14:$DQ$14,0))</f>
        <v>27.036576845586804</v>
      </c>
      <c r="DB31" s="4" cm="1">
        <f t="array" ref="DB31">AV31*INDEX(prod_est,$H31+$I31-1,MATCH(DB$14,$BQ$14:$DQ$14,0))</f>
        <v>27.036576845586804</v>
      </c>
      <c r="DC31" s="4" cm="1">
        <f t="array" ref="DC31">AW31*INDEX(prod_est,$H31+$I31-1,MATCH(DC$14,$BQ$14:$DQ$14,0))</f>
        <v>27.036576845586804</v>
      </c>
      <c r="DD31" s="4" cm="1">
        <f t="array" ref="DD31">AX31*INDEX(prod_est,$H31+$I31-1,MATCH(DD$14,$BQ$14:$DQ$14,0))</f>
        <v>27.036576845586804</v>
      </c>
      <c r="DE31" s="4" cm="1">
        <f t="array" ref="DE31">AY31*INDEX(prod_est,$H31+$I31-1,MATCH(DE$14,$BQ$14:$DQ$14,0))</f>
        <v>27.036576845586804</v>
      </c>
      <c r="DF31" s="4" cm="1">
        <f t="array" ref="DF31">AZ31*INDEX(prod_est,$H31+$I31-1,MATCH(DF$14,$BQ$14:$DQ$14,0))</f>
        <v>27.036576845586804</v>
      </c>
      <c r="DG31" s="4" cm="1">
        <f t="array" ref="DG31">BA31*INDEX(prod_est,$H31+$I31-1,MATCH(DG$14,$BQ$14:$DQ$14,0))</f>
        <v>27.036576845586804</v>
      </c>
      <c r="DH31" s="4" cm="1">
        <f t="array" ref="DH31">BB31*INDEX(prod_est,$H31+$I31-1,MATCH(DH$14,$BQ$14:$DQ$14,0))</f>
        <v>27.036576845586804</v>
      </c>
      <c r="DI31" s="4" cm="1">
        <f t="array" ref="DI31">BC31*INDEX(prod_est,$H31+$I31-1,MATCH(DI$14,$BQ$14:$DQ$14,0))</f>
        <v>27.036576845586804</v>
      </c>
      <c r="DJ31" s="4" cm="1">
        <f t="array" ref="DJ31">BD31*INDEX(prod_est,$H31+$I31-1,MATCH(DJ$14,$BQ$14:$DQ$14,0))</f>
        <v>27.036576845586804</v>
      </c>
      <c r="DK31" s="4" cm="1">
        <f t="array" ref="DK31">BE31*INDEX(prod_est,$H31+$I31-1,MATCH(DK$14,$BQ$14:$DQ$14,0))</f>
        <v>27.036576845586804</v>
      </c>
      <c r="DL31" s="4" cm="1">
        <f t="array" ref="DL31">BF31*INDEX(prod_est,$H31+$I31-1,MATCH(DL$14,$BQ$14:$DQ$14,0))</f>
        <v>27.036576845586804</v>
      </c>
      <c r="DM31" s="4" cm="1">
        <f t="array" ref="DM31">BG31*INDEX(prod_est,$H31+$I31-1,MATCH(DM$14,$BQ$14:$DQ$14,0))</f>
        <v>27.036576845586804</v>
      </c>
      <c r="DN31" s="4" cm="1">
        <f t="array" ref="DN31">BH31*INDEX(prod_est,$H31+$I31-1,MATCH(DN$14,$BQ$14:$DQ$14,0))</f>
        <v>27.036576845586804</v>
      </c>
      <c r="DO31" s="4" cm="1">
        <f t="array" ref="DO31">BI31*INDEX(prod_est,$H31+$I31-1,MATCH(DO$14,$BQ$14:$DQ$14,0))</f>
        <v>27.036576845586804</v>
      </c>
      <c r="DP31" s="4" cm="1">
        <f t="array" ref="DP31">BJ31*INDEX(prod_est,$H31+$I31-1,MATCH(DP$14,$BQ$14:$DQ$14,0))</f>
        <v>27.036576845586804</v>
      </c>
      <c r="DQ31" s="4" cm="1">
        <f t="array" ref="DQ31">BK31*INDEX(prod_est,$H31+$I31-1,MATCH(DQ$14,$BQ$14:$DQ$14,0))</f>
        <v>27.036576845586804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</f>
        <v>3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17_SIN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</f>
        <v>3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17_SIN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</f>
        <v>3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17_SIN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</f>
        <v>3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17_SIN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</f>
        <v>3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17_SIN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</f>
        <v>3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17_SIN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</f>
        <v>3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17_SIN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</f>
        <v>3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17_SIN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</f>
        <v>3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17_SIN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</f>
        <v>3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17_SIN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</f>
        <v>3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17_SIN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</f>
        <v>3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17_SIN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</f>
        <v>3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17_SIN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</f>
        <v>3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17_SIN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</f>
        <v>3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17_SIN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0">SUM(K15:K46)*1000</f>
        <v>38.683845235341089</v>
      </c>
      <c r="L47" s="33">
        <f t="shared" si="40"/>
        <v>38.683845235341089</v>
      </c>
      <c r="M47" s="33">
        <f t="shared" si="40"/>
        <v>38.683845235341089</v>
      </c>
      <c r="N47" s="33">
        <f t="shared" si="40"/>
        <v>38.683845235341089</v>
      </c>
      <c r="O47" s="33">
        <f t="shared" si="40"/>
        <v>38.683845235341089</v>
      </c>
      <c r="P47" s="33">
        <f t="shared" si="40"/>
        <v>38.683845235341089</v>
      </c>
      <c r="Q47" s="33">
        <f t="shared" si="40"/>
        <v>38.683845235341089</v>
      </c>
      <c r="R47" s="33">
        <f t="shared" si="40"/>
        <v>38.683845235341089</v>
      </c>
      <c r="S47" s="33">
        <f t="shared" si="40"/>
        <v>38.683845235341089</v>
      </c>
      <c r="T47" s="33">
        <f t="shared" si="40"/>
        <v>38.683845235341089</v>
      </c>
      <c r="U47" s="33">
        <f t="shared" si="40"/>
        <v>38.683845235341089</v>
      </c>
      <c r="V47" s="33">
        <f t="shared" si="40"/>
        <v>38.683845235341089</v>
      </c>
      <c r="W47" s="33">
        <f t="shared" si="40"/>
        <v>38.683845235341089</v>
      </c>
      <c r="X47" s="33">
        <f t="shared" si="40"/>
        <v>38.683845235341089</v>
      </c>
      <c r="Y47" s="33">
        <f t="shared" si="40"/>
        <v>38.683845235341089</v>
      </c>
      <c r="Z47" s="33">
        <f t="shared" si="40"/>
        <v>38.683845235341089</v>
      </c>
      <c r="AA47" s="33">
        <f t="shared" si="40"/>
        <v>38.683845235341089</v>
      </c>
      <c r="AB47" s="33">
        <f t="shared" si="40"/>
        <v>38.683845235341089</v>
      </c>
      <c r="AC47" s="33">
        <f t="shared" si="40"/>
        <v>38.683845235341089</v>
      </c>
      <c r="AD47" s="33">
        <f t="shared" si="40"/>
        <v>38.683845235341089</v>
      </c>
      <c r="AE47" s="33">
        <f t="shared" si="40"/>
        <v>38.683845235341089</v>
      </c>
      <c r="AF47" s="33">
        <f t="shared" si="40"/>
        <v>38.683845235341089</v>
      </c>
      <c r="AG47" s="33">
        <f t="shared" si="40"/>
        <v>38.683845235341089</v>
      </c>
      <c r="AH47" s="33">
        <f t="shared" si="40"/>
        <v>38.683845235341089</v>
      </c>
      <c r="AI47" s="33">
        <f t="shared" si="40"/>
        <v>38.683845235341089</v>
      </c>
      <c r="AJ47" s="33">
        <f t="shared" si="40"/>
        <v>38.683845235341089</v>
      </c>
      <c r="AK47" s="33">
        <f t="shared" si="40"/>
        <v>38.683845235341089</v>
      </c>
      <c r="AL47" s="33">
        <f t="shared" si="40"/>
        <v>38.683845235341089</v>
      </c>
      <c r="AM47" s="33">
        <f t="shared" si="40"/>
        <v>38.683845235341089</v>
      </c>
      <c r="AN47" s="33">
        <f t="shared" si="40"/>
        <v>38.683845235341089</v>
      </c>
      <c r="AO47" s="33">
        <f t="shared" si="40"/>
        <v>38.683845235341089</v>
      </c>
      <c r="AP47" s="33">
        <f t="shared" si="40"/>
        <v>38.683845235341089</v>
      </c>
      <c r="AQ47" s="33">
        <f t="shared" ref="AQ47:BK47" si="41">SUM(AQ15:AQ46)*1000</f>
        <v>38.683845235341089</v>
      </c>
      <c r="AR47" s="33">
        <f t="shared" si="41"/>
        <v>38.683845235341089</v>
      </c>
      <c r="AS47" s="33">
        <f t="shared" si="41"/>
        <v>38.683845235341089</v>
      </c>
      <c r="AT47" s="33">
        <f t="shared" si="41"/>
        <v>38.683845235341089</v>
      </c>
      <c r="AU47" s="33">
        <f t="shared" si="41"/>
        <v>38.683845235341089</v>
      </c>
      <c r="AV47" s="33">
        <f t="shared" si="41"/>
        <v>38.683845235341089</v>
      </c>
      <c r="AW47" s="33">
        <f t="shared" si="41"/>
        <v>38.683845235341089</v>
      </c>
      <c r="AX47" s="33">
        <f t="shared" si="41"/>
        <v>38.683845235341089</v>
      </c>
      <c r="AY47" s="33">
        <f t="shared" si="41"/>
        <v>38.683845235341089</v>
      </c>
      <c r="AZ47" s="33">
        <f t="shared" si="41"/>
        <v>38.683845235341089</v>
      </c>
      <c r="BA47" s="33">
        <f t="shared" si="41"/>
        <v>38.683845235341089</v>
      </c>
      <c r="BB47" s="33">
        <f t="shared" si="41"/>
        <v>38.683845235341089</v>
      </c>
      <c r="BC47" s="33">
        <f t="shared" si="41"/>
        <v>38.683845235341089</v>
      </c>
      <c r="BD47" s="33">
        <f t="shared" si="41"/>
        <v>38.683845235341089</v>
      </c>
      <c r="BE47" s="33">
        <f t="shared" si="41"/>
        <v>38.683845235341089</v>
      </c>
      <c r="BF47" s="33">
        <f t="shared" si="41"/>
        <v>38.683845235341089</v>
      </c>
      <c r="BG47" s="33">
        <f t="shared" si="41"/>
        <v>38.683845235341089</v>
      </c>
      <c r="BH47" s="33">
        <f t="shared" si="41"/>
        <v>38.683845235341089</v>
      </c>
      <c r="BI47" s="33">
        <f t="shared" si="41"/>
        <v>38.683845235341089</v>
      </c>
      <c r="BJ47" s="33">
        <f t="shared" si="41"/>
        <v>38.683845235341089</v>
      </c>
      <c r="BK47" s="33">
        <f t="shared" si="41"/>
        <v>38.683845235341089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17_SIN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17_SIN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17_SIN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17_SIN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17_SIN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17_SIN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17_SIN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17_SIN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17_SIN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17_SIN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17_SIN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17_SIN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17_SIN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17_SIN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17_SIN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17_SIN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17_SIN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300.53089047600002</v>
      </c>
      <c r="BL62" t="str">
        <f t="shared" si="50"/>
        <v>17_SIN</v>
      </c>
      <c r="BM62" t="str">
        <f t="shared" si="51"/>
        <v>d_nonenergy_7_3_naphtha</v>
      </c>
      <c r="BP62">
        <f t="shared" ref="BP62:CW62" si="68">BP$49*BP23</f>
        <v>273.617679528</v>
      </c>
      <c r="BQ62">
        <f t="shared" si="68"/>
        <v>300.53089047600002</v>
      </c>
      <c r="BR62">
        <f t="shared" si="68"/>
        <v>305.11007307986421</v>
      </c>
      <c r="BS62">
        <f t="shared" si="68"/>
        <v>282.64242459105708</v>
      </c>
      <c r="BT62">
        <f t="shared" si="68"/>
        <v>289.38484702124248</v>
      </c>
      <c r="BU62">
        <f t="shared" si="68"/>
        <v>295.86700731376152</v>
      </c>
      <c r="BV62">
        <f t="shared" si="68"/>
        <v>302.02508682797219</v>
      </c>
      <c r="BW62">
        <f t="shared" si="68"/>
        <v>308.09459120023422</v>
      </c>
      <c r="BX62">
        <f t="shared" si="68"/>
        <v>314.22259563499205</v>
      </c>
      <c r="BY62">
        <f t="shared" si="68"/>
        <v>320.32833385933702</v>
      </c>
      <c r="BZ62">
        <f t="shared" si="68"/>
        <v>326.43683527364226</v>
      </c>
      <c r="CA62">
        <f t="shared" si="68"/>
        <v>328.61495534775042</v>
      </c>
      <c r="CB62">
        <f t="shared" si="68"/>
        <v>330.58513643219374</v>
      </c>
      <c r="CC62">
        <f t="shared" si="68"/>
        <v>332.50440535764432</v>
      </c>
      <c r="CD62">
        <f t="shared" si="68"/>
        <v>334.3202464995876</v>
      </c>
      <c r="CE62">
        <f t="shared" si="68"/>
        <v>335.98005755969655</v>
      </c>
      <c r="CF62">
        <f t="shared" si="68"/>
        <v>337.58863143401777</v>
      </c>
      <c r="CG62">
        <f t="shared" si="68"/>
        <v>339.04087186816241</v>
      </c>
      <c r="CH62">
        <f t="shared" si="68"/>
        <v>340.44165843198942</v>
      </c>
      <c r="CI62">
        <f t="shared" si="68"/>
        <v>341.68580819729823</v>
      </c>
      <c r="CJ62">
        <f t="shared" si="68"/>
        <v>342.82570677788533</v>
      </c>
      <c r="CK62">
        <f t="shared" si="68"/>
        <v>343.80862186470569</v>
      </c>
      <c r="CL62">
        <f t="shared" si="68"/>
        <v>344.73960637524203</v>
      </c>
      <c r="CM62">
        <f t="shared" si="68"/>
        <v>345.51330403367018</v>
      </c>
      <c r="CN62">
        <f t="shared" si="68"/>
        <v>346.18218712759864</v>
      </c>
      <c r="CO62">
        <f t="shared" si="68"/>
        <v>346.74612564630922</v>
      </c>
      <c r="CP62">
        <f t="shared" si="68"/>
        <v>347.20498957908399</v>
      </c>
      <c r="CQ62">
        <f t="shared" si="68"/>
        <v>347.50591660615981</v>
      </c>
      <c r="CR62">
        <f t="shared" si="68"/>
        <v>347.75421966645558</v>
      </c>
      <c r="CS62">
        <f t="shared" si="68"/>
        <v>347.89705810866195</v>
      </c>
      <c r="CT62">
        <f t="shared" si="68"/>
        <v>347.98709923646396</v>
      </c>
      <c r="CU62">
        <f t="shared" si="68"/>
        <v>347.91864007878922</v>
      </c>
      <c r="CV62">
        <f t="shared" si="68"/>
        <v>347.74432627087083</v>
      </c>
      <c r="CW62">
        <f t="shared" si="68"/>
        <v>347.56975244151607</v>
      </c>
      <c r="CX62">
        <f t="shared" ref="CX62:DQ62" si="69">CX$49*CX23</f>
        <v>347.56975244151607</v>
      </c>
      <c r="CY62">
        <f t="shared" si="69"/>
        <v>347.56975244151607</v>
      </c>
      <c r="CZ62">
        <f t="shared" si="69"/>
        <v>347.56975244151607</v>
      </c>
      <c r="DA62">
        <f t="shared" si="69"/>
        <v>347.56975244151607</v>
      </c>
      <c r="DB62">
        <f t="shared" si="69"/>
        <v>347.56975244151607</v>
      </c>
      <c r="DC62">
        <f t="shared" si="69"/>
        <v>347.56975244151607</v>
      </c>
      <c r="DD62">
        <f t="shared" si="69"/>
        <v>347.56975244151607</v>
      </c>
      <c r="DE62">
        <f t="shared" si="69"/>
        <v>347.56975244151607</v>
      </c>
      <c r="DF62">
        <f t="shared" si="69"/>
        <v>347.56975244151607</v>
      </c>
      <c r="DG62">
        <f t="shared" si="69"/>
        <v>347.56975244151607</v>
      </c>
      <c r="DH62">
        <f t="shared" si="69"/>
        <v>347.56975244151607</v>
      </c>
      <c r="DI62">
        <f t="shared" si="69"/>
        <v>347.56975244151607</v>
      </c>
      <c r="DJ62">
        <f t="shared" si="69"/>
        <v>347.56975244151607</v>
      </c>
      <c r="DK62">
        <f t="shared" si="69"/>
        <v>347.56975244151607</v>
      </c>
      <c r="DL62">
        <f t="shared" si="69"/>
        <v>347.56975244151607</v>
      </c>
      <c r="DM62">
        <f t="shared" si="69"/>
        <v>347.56975244151607</v>
      </c>
      <c r="DN62">
        <f t="shared" si="69"/>
        <v>347.56975244151607</v>
      </c>
      <c r="DO62">
        <f t="shared" si="69"/>
        <v>347.56975244151607</v>
      </c>
      <c r="DP62">
        <f t="shared" si="69"/>
        <v>347.56975244151607</v>
      </c>
      <c r="DQ62">
        <f t="shared" si="69"/>
        <v>347.56975244151607</v>
      </c>
    </row>
    <row r="63" spans="1:121" x14ac:dyDescent="0.25">
      <c r="A63" t="str">
        <f t="shared" si="48"/>
        <v>17_SIN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17_SIN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17_SIN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17_SIN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17_SIN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17_SIN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17_SIN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17_SIN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17_SIN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17_SIN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17_SIN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17_SIN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17_SIN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17_SIN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17_SIN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23.377542084000002</v>
      </c>
      <c r="BL70" t="str">
        <f t="shared" si="50"/>
        <v>17_SIN</v>
      </c>
      <c r="BM70" t="str">
        <f t="shared" si="51"/>
        <v>d_nonenergy_7_x_other_petrol_prod</v>
      </c>
      <c r="BP70">
        <f t="shared" ref="BP70:CW70" si="84">BP$49*BP31</f>
        <v>23.284134576</v>
      </c>
      <c r="BQ70">
        <f t="shared" si="84"/>
        <v>23.377542084000002</v>
      </c>
      <c r="BR70">
        <f t="shared" si="84"/>
        <v>23.7337451813342</v>
      </c>
      <c r="BS70">
        <f t="shared" si="84"/>
        <v>21.986043315333998</v>
      </c>
      <c r="BT70">
        <f t="shared" si="84"/>
        <v>22.510519397842902</v>
      </c>
      <c r="BU70">
        <f t="shared" si="84"/>
        <v>23.01475034326613</v>
      </c>
      <c r="BV70">
        <f t="shared" si="84"/>
        <v>23.493771860062832</v>
      </c>
      <c r="BW70">
        <f t="shared" si="84"/>
        <v>23.965903339348852</v>
      </c>
      <c r="BX70">
        <f t="shared" si="84"/>
        <v>24.44258539135884</v>
      </c>
      <c r="BY70">
        <f t="shared" si="84"/>
        <v>24.917535410864115</v>
      </c>
      <c r="BZ70">
        <f t="shared" si="84"/>
        <v>25.392700371966498</v>
      </c>
      <c r="CA70">
        <f t="shared" si="84"/>
        <v>25.562130854190208</v>
      </c>
      <c r="CB70">
        <f t="shared" si="84"/>
        <v>25.715386285409689</v>
      </c>
      <c r="CC70">
        <f t="shared" si="84"/>
        <v>25.864681387833834</v>
      </c>
      <c r="CD70">
        <f t="shared" si="84"/>
        <v>26.005931103117351</v>
      </c>
      <c r="CE70">
        <f t="shared" si="84"/>
        <v>26.135043630777083</v>
      </c>
      <c r="CF70">
        <f t="shared" si="84"/>
        <v>26.260170546624593</v>
      </c>
      <c r="CG70">
        <f t="shared" si="84"/>
        <v>26.373136677365867</v>
      </c>
      <c r="CH70">
        <f t="shared" si="84"/>
        <v>26.482100340950332</v>
      </c>
      <c r="CI70">
        <f t="shared" si="84"/>
        <v>26.578879621946172</v>
      </c>
      <c r="CJ70">
        <f t="shared" si="84"/>
        <v>26.667549465491902</v>
      </c>
      <c r="CK70">
        <f t="shared" si="84"/>
        <v>26.744007957897615</v>
      </c>
      <c r="CL70">
        <f t="shared" si="84"/>
        <v>26.816426901388397</v>
      </c>
      <c r="CM70">
        <f t="shared" si="84"/>
        <v>26.876610896256771</v>
      </c>
      <c r="CN70">
        <f t="shared" si="84"/>
        <v>26.928641629779115</v>
      </c>
      <c r="CO70">
        <f t="shared" si="84"/>
        <v>26.97250898874865</v>
      </c>
      <c r="CP70">
        <f t="shared" si="84"/>
        <v>27.008202859958633</v>
      </c>
      <c r="CQ70">
        <f t="shared" si="84"/>
        <v>27.031611216512385</v>
      </c>
      <c r="CR70">
        <f t="shared" si="84"/>
        <v>27.050926087048509</v>
      </c>
      <c r="CS70">
        <f t="shared" si="84"/>
        <v>27.062037130204853</v>
      </c>
      <c r="CT70">
        <f t="shared" si="84"/>
        <v>27.069041203067872</v>
      </c>
      <c r="CU70">
        <f t="shared" si="84"/>
        <v>27.063715937378738</v>
      </c>
      <c r="CV70">
        <f t="shared" si="84"/>
        <v>27.050156504689536</v>
      </c>
      <c r="CW70">
        <f t="shared" si="84"/>
        <v>27.036576845586804</v>
      </c>
      <c r="CX70">
        <f t="shared" ref="CX70:DQ70" si="85">CX$49*CX31</f>
        <v>27.036576845586804</v>
      </c>
      <c r="CY70">
        <f t="shared" si="85"/>
        <v>27.036576845586804</v>
      </c>
      <c r="CZ70">
        <f t="shared" si="85"/>
        <v>27.036576845586804</v>
      </c>
      <c r="DA70">
        <f t="shared" si="85"/>
        <v>27.036576845586804</v>
      </c>
      <c r="DB70">
        <f t="shared" si="85"/>
        <v>27.036576845586804</v>
      </c>
      <c r="DC70">
        <f t="shared" si="85"/>
        <v>27.036576845586804</v>
      </c>
      <c r="DD70">
        <f t="shared" si="85"/>
        <v>27.036576845586804</v>
      </c>
      <c r="DE70">
        <f t="shared" si="85"/>
        <v>27.036576845586804</v>
      </c>
      <c r="DF70">
        <f t="shared" si="85"/>
        <v>27.036576845586804</v>
      </c>
      <c r="DG70">
        <f t="shared" si="85"/>
        <v>27.036576845586804</v>
      </c>
      <c r="DH70">
        <f t="shared" si="85"/>
        <v>27.036576845586804</v>
      </c>
      <c r="DI70">
        <f t="shared" si="85"/>
        <v>27.036576845586804</v>
      </c>
      <c r="DJ70">
        <f t="shared" si="85"/>
        <v>27.036576845586804</v>
      </c>
      <c r="DK70">
        <f t="shared" si="85"/>
        <v>27.036576845586804</v>
      </c>
      <c r="DL70">
        <f t="shared" si="85"/>
        <v>27.036576845586804</v>
      </c>
      <c r="DM70">
        <f t="shared" si="85"/>
        <v>27.036576845586804</v>
      </c>
      <c r="DN70">
        <f t="shared" si="85"/>
        <v>27.036576845586804</v>
      </c>
      <c r="DO70">
        <f t="shared" si="85"/>
        <v>27.036576845586804</v>
      </c>
      <c r="DP70">
        <f t="shared" si="85"/>
        <v>27.036576845586804</v>
      </c>
      <c r="DQ70">
        <f t="shared" si="85"/>
        <v>27.036576845586804</v>
      </c>
    </row>
    <row r="71" spans="1:121" x14ac:dyDescent="0.25">
      <c r="A71" t="str">
        <f t="shared" si="48"/>
        <v>17_SIN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17_SIN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17_SIN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17_SIN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17_SIN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17_SIN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17_SIN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17_SIN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17_SIN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17_SIN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17_SIN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17_SIN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17_SIN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17_SIN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17_SIN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17_SIN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17_SIN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17_SIN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17_SIN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17_SIN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17_SIN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17_SIN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17_SIN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17_SIN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17_SIN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17_SIN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17_SIN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17_SIN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17_SIN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17_SIN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17_SIN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17_SIN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17_SIN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17_SIN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17_SIN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17_SIN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17_SIN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17_SIN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17_SIN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17_SIN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17_SIN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17_SIN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17_SIN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17_SIN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17_SIN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17_SIN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17_SIN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17_SIN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17_SIN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17_SIN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17_SIN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17_SIN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17_SIN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17_SIN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17_SIN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17_SIN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17_SIN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17_SIN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17_SIN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17_SIN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17_SIN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17_SIN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17_SIN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17_SIN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17_SIN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17_SIN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17_SIN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17_SIN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17_SIN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17_SIN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17_SIN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17_SIN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17_SIN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17_SIN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17_SIN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17_SIN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17_SIN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17_SIN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17_SIN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17_SIN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17_SIN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17_SIN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17_SIN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17_SIN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17_SIN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17_SIN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17_SIN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17_SIN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17_SIN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17_SIN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17_SIN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17_SIN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17_SIN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17_SIN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opLeftCell="A14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0.58928337052200008</v>
      </c>
      <c r="G15" s="4">
        <v>1.8505084920480011</v>
      </c>
      <c r="H15">
        <f>MATCH(A15,Production_est!$A$4:$A$339,0)</f>
        <v>273</v>
      </c>
      <c r="I15">
        <f>IFERROR(MATCH(E15,Production_est!$D$4:$D$339,0),"-")</f>
        <v>3</v>
      </c>
      <c r="J15" s="4" cm="1">
        <f t="array" ref="J15">IFERROR(INDEX(Production_est!$E$4:$E$339,I15+H15-1),"-")</f>
        <v>11320.975844426301</v>
      </c>
      <c r="K15" s="33">
        <f t="shared" ref="K15:K46" si="3">IFERROR(G15/J15,0)</f>
        <v>1.6345839064386565E-4</v>
      </c>
      <c r="L15" s="33">
        <f t="shared" ref="L15:AP22" si="4">K15*(1-$G$4)</f>
        <v>1.6345839064386565E-4</v>
      </c>
      <c r="M15" s="33">
        <f t="shared" si="4"/>
        <v>1.6345839064386565E-4</v>
      </c>
      <c r="N15" s="33">
        <f t="shared" si="4"/>
        <v>1.6345839064386565E-4</v>
      </c>
      <c r="O15" s="33">
        <f t="shared" si="4"/>
        <v>1.6345839064386565E-4</v>
      </c>
      <c r="P15" s="33">
        <f t="shared" si="4"/>
        <v>1.6345839064386565E-4</v>
      </c>
      <c r="Q15" s="33">
        <f t="shared" si="4"/>
        <v>1.6345839064386565E-4</v>
      </c>
      <c r="R15" s="33">
        <f t="shared" si="4"/>
        <v>1.6345839064386565E-4</v>
      </c>
      <c r="S15" s="33">
        <f t="shared" si="4"/>
        <v>1.6345839064386565E-4</v>
      </c>
      <c r="T15" s="33">
        <f t="shared" si="4"/>
        <v>1.6345839064386565E-4</v>
      </c>
      <c r="U15" s="33">
        <f t="shared" si="4"/>
        <v>1.6345839064386565E-4</v>
      </c>
      <c r="V15" s="33">
        <f t="shared" si="4"/>
        <v>1.6345839064386565E-4</v>
      </c>
      <c r="W15" s="33">
        <f t="shared" si="4"/>
        <v>1.6345839064386565E-4</v>
      </c>
      <c r="X15" s="33">
        <f t="shared" si="4"/>
        <v>1.6345839064386565E-4</v>
      </c>
      <c r="Y15" s="33">
        <f t="shared" si="4"/>
        <v>1.6345839064386565E-4</v>
      </c>
      <c r="Z15" s="33">
        <f t="shared" si="4"/>
        <v>1.6345839064386565E-4</v>
      </c>
      <c r="AA15" s="33">
        <f t="shared" si="4"/>
        <v>1.6345839064386565E-4</v>
      </c>
      <c r="AB15" s="33">
        <f t="shared" si="4"/>
        <v>1.6345839064386565E-4</v>
      </c>
      <c r="AC15" s="33">
        <f t="shared" si="4"/>
        <v>1.6345839064386565E-4</v>
      </c>
      <c r="AD15" s="33">
        <f t="shared" si="4"/>
        <v>1.6345839064386565E-4</v>
      </c>
      <c r="AE15" s="33">
        <f t="shared" si="4"/>
        <v>1.6345839064386565E-4</v>
      </c>
      <c r="AF15" s="33">
        <f t="shared" si="4"/>
        <v>1.6345839064386565E-4</v>
      </c>
      <c r="AG15" s="33">
        <f t="shared" si="4"/>
        <v>1.6345839064386565E-4</v>
      </c>
      <c r="AH15" s="33">
        <f t="shared" si="4"/>
        <v>1.6345839064386565E-4</v>
      </c>
      <c r="AI15" s="33">
        <f t="shared" si="4"/>
        <v>1.6345839064386565E-4</v>
      </c>
      <c r="AJ15" s="33">
        <f t="shared" si="4"/>
        <v>1.6345839064386565E-4</v>
      </c>
      <c r="AK15" s="33">
        <f t="shared" si="4"/>
        <v>1.6345839064386565E-4</v>
      </c>
      <c r="AL15" s="33">
        <f t="shared" si="4"/>
        <v>1.6345839064386565E-4</v>
      </c>
      <c r="AM15" s="33">
        <f t="shared" si="4"/>
        <v>1.6345839064386565E-4</v>
      </c>
      <c r="AN15" s="33">
        <f t="shared" si="4"/>
        <v>1.6345839064386565E-4</v>
      </c>
      <c r="AO15" s="33">
        <f t="shared" si="4"/>
        <v>1.6345839064386565E-4</v>
      </c>
      <c r="AP15" s="33">
        <f t="shared" si="4"/>
        <v>1.6345839064386565E-4</v>
      </c>
      <c r="AQ15" s="33">
        <f t="shared" ref="AQ15:BK15" si="5">AP15*(1-$G$4)</f>
        <v>1.6345839064386565E-4</v>
      </c>
      <c r="AR15" s="33">
        <f t="shared" si="5"/>
        <v>1.6345839064386565E-4</v>
      </c>
      <c r="AS15" s="33">
        <f t="shared" si="5"/>
        <v>1.6345839064386565E-4</v>
      </c>
      <c r="AT15" s="33">
        <f t="shared" si="5"/>
        <v>1.6345839064386565E-4</v>
      </c>
      <c r="AU15" s="33">
        <f t="shared" si="5"/>
        <v>1.6345839064386565E-4</v>
      </c>
      <c r="AV15" s="33">
        <f t="shared" si="5"/>
        <v>1.6345839064386565E-4</v>
      </c>
      <c r="AW15" s="33">
        <f t="shared" si="5"/>
        <v>1.6345839064386565E-4</v>
      </c>
      <c r="AX15" s="33">
        <f t="shared" si="5"/>
        <v>1.6345839064386565E-4</v>
      </c>
      <c r="AY15" s="33">
        <f t="shared" si="5"/>
        <v>1.6345839064386565E-4</v>
      </c>
      <c r="AZ15" s="33">
        <f t="shared" si="5"/>
        <v>1.6345839064386565E-4</v>
      </c>
      <c r="BA15" s="33">
        <f t="shared" si="5"/>
        <v>1.6345839064386565E-4</v>
      </c>
      <c r="BB15" s="33">
        <f t="shared" si="5"/>
        <v>1.6345839064386565E-4</v>
      </c>
      <c r="BC15" s="33">
        <f t="shared" si="5"/>
        <v>1.6345839064386565E-4</v>
      </c>
      <c r="BD15" s="33">
        <f t="shared" si="5"/>
        <v>1.6345839064386565E-4</v>
      </c>
      <c r="BE15" s="33">
        <f t="shared" si="5"/>
        <v>1.6345839064386565E-4</v>
      </c>
      <c r="BF15" s="33">
        <f t="shared" si="5"/>
        <v>1.6345839064386565E-4</v>
      </c>
      <c r="BG15" s="33">
        <f t="shared" si="5"/>
        <v>1.6345839064386565E-4</v>
      </c>
      <c r="BH15" s="33">
        <f t="shared" si="5"/>
        <v>1.6345839064386565E-4</v>
      </c>
      <c r="BI15" s="33">
        <f t="shared" si="5"/>
        <v>1.6345839064386565E-4</v>
      </c>
      <c r="BJ15" s="33">
        <f t="shared" si="5"/>
        <v>1.6345839064386565E-4</v>
      </c>
      <c r="BK15" s="33">
        <f t="shared" si="5"/>
        <v>1.6345839064386565E-4</v>
      </c>
      <c r="BL15" t="str">
        <f t="shared" ref="BL15:BL46" si="6">A15</f>
        <v>18_CT</v>
      </c>
      <c r="BM15" t="str">
        <f t="shared" ref="BM15:BM46" si="7">"d_nonenergy_"&amp;C15</f>
        <v>d_nonenergy_1_x_coal_thermal</v>
      </c>
      <c r="BP15" s="4">
        <f t="shared" ref="BP15:BP46" si="8">F15</f>
        <v>0.58928337052200008</v>
      </c>
      <c r="BQ15" s="4">
        <f t="shared" ref="BQ15:BQ46" si="9">G15</f>
        <v>1.8505084920480011</v>
      </c>
      <c r="BR15" s="4" cm="1">
        <f t="array" ref="BR15">L15*INDEX(prod_est,$H15+$I15-1,MATCH(BR$14,$BQ$14:$DQ$14,0))</f>
        <v>1.8444486360994925</v>
      </c>
      <c r="BS15" s="4" cm="1">
        <f t="array" ref="BS15">M15*INDEX(prod_est,$H15+$I15-1,MATCH(BS$14,$BQ$14:$DQ$14,0))</f>
        <v>1.7981405906322043</v>
      </c>
      <c r="BT15" s="4" cm="1">
        <f t="array" ref="BT15">N15*INDEX(prod_est,$H15+$I15-1,MATCH(BT$14,$BQ$14:$DQ$14,0))</f>
        <v>1.8033408882302242</v>
      </c>
      <c r="BU15" s="4" cm="1">
        <f t="array" ref="BU15">O15*INDEX(prod_est,$H15+$I15-1,MATCH(BU$14,$BQ$14:$DQ$14,0))</f>
        <v>1.8069785230395083</v>
      </c>
      <c r="BV15" s="4" cm="1">
        <f t="array" ref="BV15">P15*INDEX(prod_est,$H15+$I15-1,MATCH(BV$14,$BQ$14:$DQ$14,0))</f>
        <v>1.8048655551540587</v>
      </c>
      <c r="BW15" s="4" cm="1">
        <f t="array" ref="BW15">Q15*INDEX(prod_est,$H15+$I15-1,MATCH(BW$14,$BQ$14:$DQ$14,0))</f>
        <v>1.8003331986266722</v>
      </c>
      <c r="BX15" s="4" cm="1">
        <f t="array" ref="BX15">R15*INDEX(prod_est,$H15+$I15-1,MATCH(BX$14,$BQ$14:$DQ$14,0))</f>
        <v>1.7934557918121004</v>
      </c>
      <c r="BY15" s="4" cm="1">
        <f t="array" ref="BY15">S15*INDEX(prod_est,$H15+$I15-1,MATCH(BY$14,$BQ$14:$DQ$14,0))</f>
        <v>1.7913999787221888</v>
      </c>
      <c r="BZ15" s="4" cm="1">
        <f t="array" ref="BZ15">T15*INDEX(prod_est,$H15+$I15-1,MATCH(BZ$14,$BQ$14:$DQ$14,0))</f>
        <v>1.7874974261655867</v>
      </c>
      <c r="CA15" s="4" cm="1">
        <f t="array" ref="CA15">U15*INDEX(prod_est,$H15+$I15-1,MATCH(CA$14,$BQ$14:$DQ$14,0))</f>
        <v>1.7739027396028808</v>
      </c>
      <c r="CB15" s="4" cm="1">
        <f t="array" ref="CB15">V15*INDEX(prod_est,$H15+$I15-1,MATCH(CB$14,$BQ$14:$DQ$14,0))</f>
        <v>1.7573275287892196</v>
      </c>
      <c r="CC15" s="4" cm="1">
        <f t="array" ref="CC15">W15*INDEX(prod_est,$H15+$I15-1,MATCH(CC$14,$BQ$14:$DQ$14,0))</f>
        <v>1.737044959285599</v>
      </c>
      <c r="CD15" s="4" cm="1">
        <f t="array" ref="CD15">X15*INDEX(prod_est,$H15+$I15-1,MATCH(CD$14,$BQ$14:$DQ$14,0))</f>
        <v>1.7250771119243935</v>
      </c>
      <c r="CE15" s="4" cm="1">
        <f t="array" ref="CE15">Y15*INDEX(prod_est,$H15+$I15-1,MATCH(CE$14,$BQ$14:$DQ$14,0))</f>
        <v>1.7133261323037725</v>
      </c>
      <c r="CF15" s="4" cm="1">
        <f t="array" ref="CF15">Z15*INDEX(prod_est,$H15+$I15-1,MATCH(CF$14,$BQ$14:$DQ$14,0))</f>
        <v>1.6974948691154546</v>
      </c>
      <c r="CG15" s="4" cm="1">
        <f t="array" ref="CG15">AA15*INDEX(prod_est,$H15+$I15-1,MATCH(CG$14,$BQ$14:$DQ$14,0))</f>
        <v>1.6790922118637999</v>
      </c>
      <c r="CH15" s="4" cm="1">
        <f t="array" ref="CH15">AB15*INDEX(prod_est,$H15+$I15-1,MATCH(CH$14,$BQ$14:$DQ$14,0))</f>
        <v>1.6575513221271876</v>
      </c>
      <c r="CI15" s="4" cm="1">
        <f t="array" ref="CI15">AC15*INDEX(prod_est,$H15+$I15-1,MATCH(CI$14,$BQ$14:$DQ$14,0))</f>
        <v>1.635037303563621</v>
      </c>
      <c r="CJ15" s="4" cm="1">
        <f t="array" ref="CJ15">AD15*INDEX(prod_est,$H15+$I15-1,MATCH(CJ$14,$BQ$14:$DQ$14,0))</f>
        <v>1.6127139491901434</v>
      </c>
      <c r="CK15" s="4" cm="1">
        <f t="array" ref="CK15">AE15*INDEX(prod_est,$H15+$I15-1,MATCH(CK$14,$BQ$14:$DQ$14,0))</f>
        <v>1.5870621936250933</v>
      </c>
      <c r="CL15" s="4" cm="1">
        <f t="array" ref="CL15">AF15*INDEX(prod_est,$H15+$I15-1,MATCH(CL$14,$BQ$14:$DQ$14,0))</f>
        <v>1.5596144222062667</v>
      </c>
      <c r="CM15" s="4" cm="1">
        <f t="array" ref="CM15">AG15*INDEX(prod_est,$H15+$I15-1,MATCH(CM$14,$BQ$14:$DQ$14,0))</f>
        <v>1.5303562335884418</v>
      </c>
      <c r="CN15" s="4" cm="1">
        <f t="array" ref="CN15">AH15*INDEX(prod_est,$H15+$I15-1,MATCH(CN$14,$BQ$14:$DQ$14,0))</f>
        <v>1.4991848503125593</v>
      </c>
      <c r="CO15" s="4" cm="1">
        <f t="array" ref="CO15">AI15*INDEX(prod_est,$H15+$I15-1,MATCH(CO$14,$BQ$14:$DQ$14,0))</f>
        <v>1.4672787377867482</v>
      </c>
      <c r="CP15" s="4" cm="1">
        <f t="array" ref="CP15">AJ15*INDEX(prod_est,$H15+$I15-1,MATCH(CP$14,$BQ$14:$DQ$14,0))</f>
        <v>1.4334893582652997</v>
      </c>
      <c r="CQ15" s="4" cm="1">
        <f t="array" ref="CQ15">AK15*INDEX(prod_est,$H15+$I15-1,MATCH(CQ$14,$BQ$14:$DQ$14,0))</f>
        <v>1.3987232433795966</v>
      </c>
      <c r="CR15" s="4" cm="1">
        <f t="array" ref="CR15">AL15*INDEX(prod_est,$H15+$I15-1,MATCH(CR$14,$BQ$14:$DQ$14,0))</f>
        <v>1.3628191694533809</v>
      </c>
      <c r="CS15" s="4" cm="1">
        <f t="array" ref="CS15">AM15*INDEX(prod_est,$H15+$I15-1,MATCH(CS$14,$BQ$14:$DQ$14,0))</f>
        <v>1.3388658214700773</v>
      </c>
      <c r="CT15" s="4" cm="1">
        <f t="array" ref="CT15">AN15*INDEX(prod_est,$H15+$I15-1,MATCH(CT$14,$BQ$14:$DQ$14,0))</f>
        <v>1.3139813679102368</v>
      </c>
      <c r="CU15" s="4" cm="1">
        <f t="array" ref="CU15">AO15*INDEX(prod_est,$H15+$I15-1,MATCH(CU$14,$BQ$14:$DQ$14,0))</f>
        <v>1.2887073834730938</v>
      </c>
      <c r="CV15" s="4" cm="1">
        <f t="array" ref="CV15">AP15*INDEX(prod_est,$H15+$I15-1,MATCH(CV$14,$BQ$14:$DQ$14,0))</f>
        <v>1.2631075910190555</v>
      </c>
      <c r="CW15" s="4" cm="1">
        <f t="array" ref="CW15">AQ15*INDEX(prod_est,$H15+$I15-1,MATCH(CW$14,$BQ$14:$DQ$14,0))</f>
        <v>1.2365818542102123</v>
      </c>
      <c r="CX15" s="4" cm="1">
        <f t="array" ref="CX15">AR15*INDEX(prod_est,$H15+$I15-1,MATCH(CX$14,$BQ$14:$DQ$14,0))</f>
        <v>1.2365818542102123</v>
      </c>
      <c r="CY15" s="4" cm="1">
        <f t="array" ref="CY15">AS15*INDEX(prod_est,$H15+$I15-1,MATCH(CY$14,$BQ$14:$DQ$14,0))</f>
        <v>1.2365818542102123</v>
      </c>
      <c r="CZ15" s="4" cm="1">
        <f t="array" ref="CZ15">AT15*INDEX(prod_est,$H15+$I15-1,MATCH(CZ$14,$BQ$14:$DQ$14,0))</f>
        <v>1.2365818542102123</v>
      </c>
      <c r="DA15" s="4" cm="1">
        <f t="array" ref="DA15">AU15*INDEX(prod_est,$H15+$I15-1,MATCH(DA$14,$BQ$14:$DQ$14,0))</f>
        <v>1.2365818542102123</v>
      </c>
      <c r="DB15" s="4" cm="1">
        <f t="array" ref="DB15">AV15*INDEX(prod_est,$H15+$I15-1,MATCH(DB$14,$BQ$14:$DQ$14,0))</f>
        <v>1.2365818542102123</v>
      </c>
      <c r="DC15" s="4" cm="1">
        <f t="array" ref="DC15">AW15*INDEX(prod_est,$H15+$I15-1,MATCH(DC$14,$BQ$14:$DQ$14,0))</f>
        <v>1.2365818542102123</v>
      </c>
      <c r="DD15" s="4" cm="1">
        <f t="array" ref="DD15">AX15*INDEX(prod_est,$H15+$I15-1,MATCH(DD$14,$BQ$14:$DQ$14,0))</f>
        <v>1.2365818542102123</v>
      </c>
      <c r="DE15" s="4" cm="1">
        <f t="array" ref="DE15">AY15*INDEX(prod_est,$H15+$I15-1,MATCH(DE$14,$BQ$14:$DQ$14,0))</f>
        <v>1.2365818542102123</v>
      </c>
      <c r="DF15" s="4" cm="1">
        <f t="array" ref="DF15">AZ15*INDEX(prod_est,$H15+$I15-1,MATCH(DF$14,$BQ$14:$DQ$14,0))</f>
        <v>1.2365818542102123</v>
      </c>
      <c r="DG15" s="4" cm="1">
        <f t="array" ref="DG15">BA15*INDEX(prod_est,$H15+$I15-1,MATCH(DG$14,$BQ$14:$DQ$14,0))</f>
        <v>1.2365818542102123</v>
      </c>
      <c r="DH15" s="4" cm="1">
        <f t="array" ref="DH15">BB15*INDEX(prod_est,$H15+$I15-1,MATCH(DH$14,$BQ$14:$DQ$14,0))</f>
        <v>1.2365818542102123</v>
      </c>
      <c r="DI15" s="4" cm="1">
        <f t="array" ref="DI15">BC15*INDEX(prod_est,$H15+$I15-1,MATCH(DI$14,$BQ$14:$DQ$14,0))</f>
        <v>1.2365818542102123</v>
      </c>
      <c r="DJ15" s="4" cm="1">
        <f t="array" ref="DJ15">BD15*INDEX(prod_est,$H15+$I15-1,MATCH(DJ$14,$BQ$14:$DQ$14,0))</f>
        <v>1.2365818542102123</v>
      </c>
      <c r="DK15" s="4" cm="1">
        <f t="array" ref="DK15">BE15*INDEX(prod_est,$H15+$I15-1,MATCH(DK$14,$BQ$14:$DQ$14,0))</f>
        <v>1.2365818542102123</v>
      </c>
      <c r="DL15" s="4" cm="1">
        <f t="array" ref="DL15">BF15*INDEX(prod_est,$H15+$I15-1,MATCH(DL$14,$BQ$14:$DQ$14,0))</f>
        <v>1.2365818542102123</v>
      </c>
      <c r="DM15" s="4" cm="1">
        <f t="array" ref="DM15">BG15*INDEX(prod_est,$H15+$I15-1,MATCH(DM$14,$BQ$14:$DQ$14,0))</f>
        <v>1.2365818542102123</v>
      </c>
      <c r="DN15" s="4" cm="1">
        <f t="array" ref="DN15">BH15*INDEX(prod_est,$H15+$I15-1,MATCH(DN$14,$BQ$14:$DQ$14,0))</f>
        <v>1.2365818542102123</v>
      </c>
      <c r="DO15" s="4" cm="1">
        <f t="array" ref="DO15">BI15*INDEX(prod_est,$H15+$I15-1,MATCH(DO$14,$BQ$14:$DQ$14,0))</f>
        <v>1.2365818542102123</v>
      </c>
      <c r="DP15" s="4" cm="1">
        <f t="array" ref="DP15">BJ15*INDEX(prod_est,$H15+$I15-1,MATCH(DP$14,$BQ$14:$DQ$14,0))</f>
        <v>1.2365818542102123</v>
      </c>
      <c r="DQ15" s="4" cm="1">
        <f t="array" ref="DQ15">BK15*INDEX(prod_est,$H15+$I15-1,MATCH(DQ$14,$BQ$14:$DQ$14,0))</f>
        <v>1.2365818542102123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</f>
        <v>3</v>
      </c>
      <c r="J16" s="4" cm="1">
        <f t="array" ref="J16">IFERROR(INDEX(Production_est!$E$4:$E$339,I16+H16-1),"-")</f>
        <v>11320.975844426301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18_CT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</f>
        <v>3</v>
      </c>
      <c r="J17" s="4" cm="1">
        <f t="array" ref="J17">IFERROR(INDEX(Production_est!$E$4:$E$339,I17+H17-1),"-")</f>
        <v>11320.975844426301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18_CT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11.67713843688</v>
      </c>
      <c r="G18" s="4">
        <v>13.17104059320001</v>
      </c>
      <c r="H18">
        <f>MATCH(A18,Production_est!$A$4:$A$339,0)</f>
        <v>273</v>
      </c>
      <c r="I18">
        <f>IFERROR(MATCH(E18,Production_est!$D$4:$D$339,0),"-")</f>
        <v>3</v>
      </c>
      <c r="J18" s="4" cm="1">
        <f t="array" ref="J18">IFERROR(INDEX(Production_est!$E$4:$E$339,I18+H18-1),"-")</f>
        <v>11320.975844426301</v>
      </c>
      <c r="K18" s="33">
        <f t="shared" si="3"/>
        <v>1.1634191940869266E-3</v>
      </c>
      <c r="L18" s="33">
        <f t="shared" si="4"/>
        <v>1.1634191940869266E-3</v>
      </c>
      <c r="M18" s="33">
        <f t="shared" si="4"/>
        <v>1.1634191940869266E-3</v>
      </c>
      <c r="N18" s="33">
        <f t="shared" si="4"/>
        <v>1.1634191940869266E-3</v>
      </c>
      <c r="O18" s="33">
        <f t="shared" si="4"/>
        <v>1.1634191940869266E-3</v>
      </c>
      <c r="P18" s="33">
        <f t="shared" si="4"/>
        <v>1.1634191940869266E-3</v>
      </c>
      <c r="Q18" s="33">
        <f t="shared" si="4"/>
        <v>1.1634191940869266E-3</v>
      </c>
      <c r="R18" s="33">
        <f t="shared" si="4"/>
        <v>1.1634191940869266E-3</v>
      </c>
      <c r="S18" s="33">
        <f t="shared" si="4"/>
        <v>1.1634191940869266E-3</v>
      </c>
      <c r="T18" s="33">
        <f t="shared" si="4"/>
        <v>1.1634191940869266E-3</v>
      </c>
      <c r="U18" s="33">
        <f t="shared" si="4"/>
        <v>1.1634191940869266E-3</v>
      </c>
      <c r="V18" s="33">
        <f t="shared" si="4"/>
        <v>1.1634191940869266E-3</v>
      </c>
      <c r="W18" s="33">
        <f t="shared" si="4"/>
        <v>1.1634191940869266E-3</v>
      </c>
      <c r="X18" s="33">
        <f t="shared" si="4"/>
        <v>1.1634191940869266E-3</v>
      </c>
      <c r="Y18" s="33">
        <f t="shared" si="4"/>
        <v>1.1634191940869266E-3</v>
      </c>
      <c r="Z18" s="33">
        <f t="shared" si="4"/>
        <v>1.1634191940869266E-3</v>
      </c>
      <c r="AA18" s="33">
        <f t="shared" si="4"/>
        <v>1.1634191940869266E-3</v>
      </c>
      <c r="AB18" s="33">
        <f t="shared" si="4"/>
        <v>1.1634191940869266E-3</v>
      </c>
      <c r="AC18" s="33">
        <f t="shared" si="4"/>
        <v>1.1634191940869266E-3</v>
      </c>
      <c r="AD18" s="33">
        <f t="shared" si="4"/>
        <v>1.1634191940869266E-3</v>
      </c>
      <c r="AE18" s="33">
        <f t="shared" si="4"/>
        <v>1.1634191940869266E-3</v>
      </c>
      <c r="AF18" s="33">
        <f t="shared" si="4"/>
        <v>1.1634191940869266E-3</v>
      </c>
      <c r="AG18" s="33">
        <f t="shared" si="4"/>
        <v>1.1634191940869266E-3</v>
      </c>
      <c r="AH18" s="33">
        <f t="shared" si="4"/>
        <v>1.1634191940869266E-3</v>
      </c>
      <c r="AI18" s="33">
        <f t="shared" si="4"/>
        <v>1.1634191940869266E-3</v>
      </c>
      <c r="AJ18" s="33">
        <f t="shared" si="4"/>
        <v>1.1634191940869266E-3</v>
      </c>
      <c r="AK18" s="33">
        <f t="shared" si="4"/>
        <v>1.1634191940869266E-3</v>
      </c>
      <c r="AL18" s="33">
        <f t="shared" si="4"/>
        <v>1.1634191940869266E-3</v>
      </c>
      <c r="AM18" s="33">
        <f t="shared" si="4"/>
        <v>1.1634191940869266E-3</v>
      </c>
      <c r="AN18" s="33">
        <f t="shared" si="4"/>
        <v>1.1634191940869266E-3</v>
      </c>
      <c r="AO18" s="33">
        <f t="shared" si="4"/>
        <v>1.1634191940869266E-3</v>
      </c>
      <c r="AP18" s="33">
        <f t="shared" si="4"/>
        <v>1.1634191940869266E-3</v>
      </c>
      <c r="AQ18" s="33">
        <f t="shared" ref="AQ18:BK18" si="12">AP18*(1-$G$4)</f>
        <v>1.1634191940869266E-3</v>
      </c>
      <c r="AR18" s="33">
        <f t="shared" si="12"/>
        <v>1.1634191940869266E-3</v>
      </c>
      <c r="AS18" s="33">
        <f t="shared" si="12"/>
        <v>1.1634191940869266E-3</v>
      </c>
      <c r="AT18" s="33">
        <f t="shared" si="12"/>
        <v>1.1634191940869266E-3</v>
      </c>
      <c r="AU18" s="33">
        <f t="shared" si="12"/>
        <v>1.1634191940869266E-3</v>
      </c>
      <c r="AV18" s="33">
        <f t="shared" si="12"/>
        <v>1.1634191940869266E-3</v>
      </c>
      <c r="AW18" s="33">
        <f t="shared" si="12"/>
        <v>1.1634191940869266E-3</v>
      </c>
      <c r="AX18" s="33">
        <f t="shared" si="12"/>
        <v>1.1634191940869266E-3</v>
      </c>
      <c r="AY18" s="33">
        <f t="shared" si="12"/>
        <v>1.1634191940869266E-3</v>
      </c>
      <c r="AZ18" s="33">
        <f t="shared" si="12"/>
        <v>1.1634191940869266E-3</v>
      </c>
      <c r="BA18" s="33">
        <f t="shared" si="12"/>
        <v>1.1634191940869266E-3</v>
      </c>
      <c r="BB18" s="33">
        <f t="shared" si="12"/>
        <v>1.1634191940869266E-3</v>
      </c>
      <c r="BC18" s="33">
        <f t="shared" si="12"/>
        <v>1.1634191940869266E-3</v>
      </c>
      <c r="BD18" s="33">
        <f t="shared" si="12"/>
        <v>1.1634191940869266E-3</v>
      </c>
      <c r="BE18" s="33">
        <f t="shared" si="12"/>
        <v>1.1634191940869266E-3</v>
      </c>
      <c r="BF18" s="33">
        <f t="shared" si="12"/>
        <v>1.1634191940869266E-3</v>
      </c>
      <c r="BG18" s="33">
        <f t="shared" si="12"/>
        <v>1.1634191940869266E-3</v>
      </c>
      <c r="BH18" s="33">
        <f t="shared" si="12"/>
        <v>1.1634191940869266E-3</v>
      </c>
      <c r="BI18" s="33">
        <f t="shared" si="12"/>
        <v>1.1634191940869266E-3</v>
      </c>
      <c r="BJ18" s="33">
        <f t="shared" si="12"/>
        <v>1.1634191940869266E-3</v>
      </c>
      <c r="BK18" s="33">
        <f t="shared" si="12"/>
        <v>1.1634191940869266E-3</v>
      </c>
      <c r="BL18" t="str">
        <f t="shared" si="6"/>
        <v>18_CT</v>
      </c>
      <c r="BM18" t="str">
        <f t="shared" si="7"/>
        <v>d_nonenergy_2_coal_products</v>
      </c>
      <c r="BP18" s="4">
        <f t="shared" si="8"/>
        <v>11.67713843688</v>
      </c>
      <c r="BQ18" s="4">
        <f t="shared" si="9"/>
        <v>13.17104059320001</v>
      </c>
      <c r="BR18" s="4" cm="1">
        <f t="array" ref="BR18">L18*INDEX(prod_est,$H18+$I18-1,MATCH(BR$14,$BQ$14:$DQ$14,0))</f>
        <v>13.127909416537092</v>
      </c>
      <c r="BS18" s="4" cm="1">
        <f t="array" ref="BS18">M18*INDEX(prod_est,$H18+$I18-1,MATCH(BS$14,$BQ$14:$DQ$14,0))</f>
        <v>12.798310741760742</v>
      </c>
      <c r="BT18" s="4" cm="1">
        <f t="array" ref="BT18">N18*INDEX(prod_est,$H18+$I18-1,MATCH(BT$14,$BQ$14:$DQ$14,0))</f>
        <v>12.83532399031084</v>
      </c>
      <c r="BU18" s="4" cm="1">
        <f t="array" ref="BU18">O18*INDEX(prod_est,$H18+$I18-1,MATCH(BU$14,$BQ$14:$DQ$14,0))</f>
        <v>12.861214947278723</v>
      </c>
      <c r="BV18" s="4" cm="1">
        <f t="array" ref="BV18">P18*INDEX(prod_est,$H18+$I18-1,MATCH(BV$14,$BQ$14:$DQ$14,0))</f>
        <v>12.846175845371883</v>
      </c>
      <c r="BW18" s="4" cm="1">
        <f t="array" ref="BW18">Q18*INDEX(prod_est,$H18+$I18-1,MATCH(BW$14,$BQ$14:$DQ$14,0))</f>
        <v>12.813916684140477</v>
      </c>
      <c r="BX18" s="4" cm="1">
        <f t="array" ref="BX18">R18*INDEX(prod_est,$H18+$I18-1,MATCH(BX$14,$BQ$14:$DQ$14,0))</f>
        <v>12.764966568688466</v>
      </c>
      <c r="BY18" s="4" cm="1">
        <f t="array" ref="BY18">S18*INDEX(prod_est,$H18+$I18-1,MATCH(BY$14,$BQ$14:$DQ$14,0))</f>
        <v>12.750334267472009</v>
      </c>
      <c r="BZ18" s="4" cm="1">
        <f t="array" ref="BZ18">T18*INDEX(prod_est,$H18+$I18-1,MATCH(BZ$14,$BQ$14:$DQ$14,0))</f>
        <v>12.722557751794842</v>
      </c>
      <c r="CA18" s="4" cm="1">
        <f t="array" ref="CA18">U18*INDEX(prod_est,$H18+$I18-1,MATCH(CA$14,$BQ$14:$DQ$14,0))</f>
        <v>12.625797229301339</v>
      </c>
      <c r="CB18" s="4" cm="1">
        <f t="array" ref="CB18">V18*INDEX(prod_est,$H18+$I18-1,MATCH(CB$14,$BQ$14:$DQ$14,0))</f>
        <v>12.507822750715743</v>
      </c>
      <c r="CC18" s="4" cm="1">
        <f t="array" ref="CC18">W18*INDEX(prod_est,$H18+$I18-1,MATCH(CC$14,$BQ$14:$DQ$14,0))</f>
        <v>12.363461053693248</v>
      </c>
      <c r="CD18" s="4" cm="1">
        <f t="array" ref="CD18">X18*INDEX(prod_est,$H18+$I18-1,MATCH(CD$14,$BQ$14:$DQ$14,0))</f>
        <v>12.27827960000902</v>
      </c>
      <c r="CE18" s="4" cm="1">
        <f t="array" ref="CE18">Y18*INDEX(prod_est,$H18+$I18-1,MATCH(CE$14,$BQ$14:$DQ$14,0))</f>
        <v>12.194641707906307</v>
      </c>
      <c r="CF18" s="4" cm="1">
        <f t="array" ref="CF18">Z18*INDEX(prod_est,$H18+$I18-1,MATCH(CF$14,$BQ$14:$DQ$14,0))</f>
        <v>12.081962295198396</v>
      </c>
      <c r="CG18" s="4" cm="1">
        <f t="array" ref="CG18">AA18*INDEX(prod_est,$H18+$I18-1,MATCH(CG$14,$BQ$14:$DQ$14,0))</f>
        <v>11.950980920767609</v>
      </c>
      <c r="CH18" s="4" cm="1">
        <f t="array" ref="CH18">AB18*INDEX(prod_est,$H18+$I18-1,MATCH(CH$14,$BQ$14:$DQ$14,0))</f>
        <v>11.797663097934723</v>
      </c>
      <c r="CI18" s="4" cm="1">
        <f t="array" ref="CI18">AC18*INDEX(prod_est,$H18+$I18-1,MATCH(CI$14,$BQ$14:$DQ$14,0))</f>
        <v>11.637419006275023</v>
      </c>
      <c r="CJ18" s="4" cm="1">
        <f t="array" ref="CJ18">AD18*INDEX(prod_est,$H18+$I18-1,MATCH(CJ$14,$BQ$14:$DQ$14,0))</f>
        <v>11.478531971769138</v>
      </c>
      <c r="CK18" s="4" cm="1">
        <f t="array" ref="CK18">AE18*INDEX(prod_est,$H18+$I18-1,MATCH(CK$14,$BQ$14:$DQ$14,0))</f>
        <v>11.29595495832339</v>
      </c>
      <c r="CL18" s="4" cm="1">
        <f t="array" ref="CL18">AF18*INDEX(prod_est,$H18+$I18-1,MATCH(CL$14,$BQ$14:$DQ$14,0))</f>
        <v>11.100594757003728</v>
      </c>
      <c r="CM18" s="4" cm="1">
        <f t="array" ref="CM18">AG18*INDEX(prod_est,$H18+$I18-1,MATCH(CM$14,$BQ$14:$DQ$14,0))</f>
        <v>10.892348865874428</v>
      </c>
      <c r="CN18" s="4" cm="1">
        <f t="array" ref="CN18">AH18*INDEX(prod_est,$H18+$I18-1,MATCH(CN$14,$BQ$14:$DQ$14,0))</f>
        <v>10.670485763793515</v>
      </c>
      <c r="CO18" s="4" cm="1">
        <f t="array" ref="CO18">AI18*INDEX(prod_est,$H18+$I18-1,MATCH(CO$14,$BQ$14:$DQ$14,0))</f>
        <v>10.443393207853077</v>
      </c>
      <c r="CP18" s="4" cm="1">
        <f t="array" ref="CP18">AJ18*INDEX(prod_est,$H18+$I18-1,MATCH(CP$14,$BQ$14:$DQ$14,0))</f>
        <v>10.20289645184873</v>
      </c>
      <c r="CQ18" s="4" cm="1">
        <f t="array" ref="CQ18">AK18*INDEX(prod_est,$H18+$I18-1,MATCH(CQ$14,$BQ$14:$DQ$14,0))</f>
        <v>9.9554477573979003</v>
      </c>
      <c r="CR18" s="4" cm="1">
        <f t="array" ref="CR18">AL18*INDEX(prod_est,$H18+$I18-1,MATCH(CR$14,$BQ$14:$DQ$14,0))</f>
        <v>9.6998996109421789</v>
      </c>
      <c r="CS18" s="4" cm="1">
        <f t="array" ref="CS18">AM18*INDEX(prod_est,$H18+$I18-1,MATCH(CS$14,$BQ$14:$DQ$14,0))</f>
        <v>9.5294110560466674</v>
      </c>
      <c r="CT18" s="4" cm="1">
        <f t="array" ref="CT18">AN18*INDEX(prod_est,$H18+$I18-1,MATCH(CT$14,$BQ$14:$DQ$14,0))</f>
        <v>9.3522953338629069</v>
      </c>
      <c r="CU18" s="4" cm="1">
        <f t="array" ref="CU18">AO18*INDEX(prod_est,$H18+$I18-1,MATCH(CU$14,$BQ$14:$DQ$14,0))</f>
        <v>9.1724071158925558</v>
      </c>
      <c r="CV18" s="4" cm="1">
        <f t="array" ref="CV18">AP18*INDEX(prod_est,$H18+$I18-1,MATCH(CV$14,$BQ$14:$DQ$14,0))</f>
        <v>8.9901999511923982</v>
      </c>
      <c r="CW18" s="4" cm="1">
        <f t="array" ref="CW18">AQ18*INDEX(prod_est,$H18+$I18-1,MATCH(CW$14,$BQ$14:$DQ$14,0))</f>
        <v>8.8014023543290865</v>
      </c>
      <c r="CX18" s="4" cm="1">
        <f t="array" ref="CX18">AR18*INDEX(prod_est,$H18+$I18-1,MATCH(CX$14,$BQ$14:$DQ$14,0))</f>
        <v>8.8014023543290865</v>
      </c>
      <c r="CY18" s="4" cm="1">
        <f t="array" ref="CY18">AS18*INDEX(prod_est,$H18+$I18-1,MATCH(CY$14,$BQ$14:$DQ$14,0))</f>
        <v>8.8014023543290865</v>
      </c>
      <c r="CZ18" s="4" cm="1">
        <f t="array" ref="CZ18">AT18*INDEX(prod_est,$H18+$I18-1,MATCH(CZ$14,$BQ$14:$DQ$14,0))</f>
        <v>8.8014023543290865</v>
      </c>
      <c r="DA18" s="4" cm="1">
        <f t="array" ref="DA18">AU18*INDEX(prod_est,$H18+$I18-1,MATCH(DA$14,$BQ$14:$DQ$14,0))</f>
        <v>8.8014023543290865</v>
      </c>
      <c r="DB18" s="4" cm="1">
        <f t="array" ref="DB18">AV18*INDEX(prod_est,$H18+$I18-1,MATCH(DB$14,$BQ$14:$DQ$14,0))</f>
        <v>8.8014023543290865</v>
      </c>
      <c r="DC18" s="4" cm="1">
        <f t="array" ref="DC18">AW18*INDEX(prod_est,$H18+$I18-1,MATCH(DC$14,$BQ$14:$DQ$14,0))</f>
        <v>8.8014023543290865</v>
      </c>
      <c r="DD18" s="4" cm="1">
        <f t="array" ref="DD18">AX18*INDEX(prod_est,$H18+$I18-1,MATCH(DD$14,$BQ$14:$DQ$14,0))</f>
        <v>8.8014023543290865</v>
      </c>
      <c r="DE18" s="4" cm="1">
        <f t="array" ref="DE18">AY18*INDEX(prod_est,$H18+$I18-1,MATCH(DE$14,$BQ$14:$DQ$14,0))</f>
        <v>8.8014023543290865</v>
      </c>
      <c r="DF18" s="4" cm="1">
        <f t="array" ref="DF18">AZ18*INDEX(prod_est,$H18+$I18-1,MATCH(DF$14,$BQ$14:$DQ$14,0))</f>
        <v>8.8014023543290865</v>
      </c>
      <c r="DG18" s="4" cm="1">
        <f t="array" ref="DG18">BA18*INDEX(prod_est,$H18+$I18-1,MATCH(DG$14,$BQ$14:$DQ$14,0))</f>
        <v>8.8014023543290865</v>
      </c>
      <c r="DH18" s="4" cm="1">
        <f t="array" ref="DH18">BB18*INDEX(prod_est,$H18+$I18-1,MATCH(DH$14,$BQ$14:$DQ$14,0))</f>
        <v>8.8014023543290865</v>
      </c>
      <c r="DI18" s="4" cm="1">
        <f t="array" ref="DI18">BC18*INDEX(prod_est,$H18+$I18-1,MATCH(DI$14,$BQ$14:$DQ$14,0))</f>
        <v>8.8014023543290865</v>
      </c>
      <c r="DJ18" s="4" cm="1">
        <f t="array" ref="DJ18">BD18*INDEX(prod_est,$H18+$I18-1,MATCH(DJ$14,$BQ$14:$DQ$14,0))</f>
        <v>8.8014023543290865</v>
      </c>
      <c r="DK18" s="4" cm="1">
        <f t="array" ref="DK18">BE18*INDEX(prod_est,$H18+$I18-1,MATCH(DK$14,$BQ$14:$DQ$14,0))</f>
        <v>8.8014023543290865</v>
      </c>
      <c r="DL18" s="4" cm="1">
        <f t="array" ref="DL18">BF18*INDEX(prod_est,$H18+$I18-1,MATCH(DL$14,$BQ$14:$DQ$14,0))</f>
        <v>8.8014023543290865</v>
      </c>
      <c r="DM18" s="4" cm="1">
        <f t="array" ref="DM18">BG18*INDEX(prod_est,$H18+$I18-1,MATCH(DM$14,$BQ$14:$DQ$14,0))</f>
        <v>8.8014023543290865</v>
      </c>
      <c r="DN18" s="4" cm="1">
        <f t="array" ref="DN18">BH18*INDEX(prod_est,$H18+$I18-1,MATCH(DN$14,$BQ$14:$DQ$14,0))</f>
        <v>8.8014023543290865</v>
      </c>
      <c r="DO18" s="4" cm="1">
        <f t="array" ref="DO18">BI18*INDEX(prod_est,$H18+$I18-1,MATCH(DO$14,$BQ$14:$DQ$14,0))</f>
        <v>8.8014023543290865</v>
      </c>
      <c r="DP18" s="4" cm="1">
        <f t="array" ref="DP18">BJ18*INDEX(prod_est,$H18+$I18-1,MATCH(DP$14,$BQ$14:$DQ$14,0))</f>
        <v>8.8014023543290865</v>
      </c>
      <c r="DQ18" s="4" cm="1">
        <f t="array" ref="DQ18">BK18*INDEX(prod_est,$H18+$I18-1,MATCH(DQ$14,$BQ$14:$DQ$14,0))</f>
        <v>8.8014023543290865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</f>
        <v>3</v>
      </c>
      <c r="J19" s="4" cm="1">
        <f t="array" ref="J19">IFERROR(INDEX(Production_est!$E$4:$E$339,I19+H19-1),"-")</f>
        <v>11320.975844426301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18_CT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273</v>
      </c>
      <c r="I20">
        <f>IFERROR(MATCH(E20,Production_est!$D$4:$D$339,0),"-")</f>
        <v>3</v>
      </c>
      <c r="J20" s="4" cm="1">
        <f t="array" ref="J20">IFERROR(INDEX(Production_est!$E$4:$E$339,I20+H20-1),"-")</f>
        <v>11320.975844426301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18_CT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</f>
        <v>3</v>
      </c>
      <c r="J21" s="4" cm="1">
        <f t="array" ref="J21">IFERROR(INDEX(Production_est!$E$4:$E$339,I21+H21-1),"-")</f>
        <v>11320.975844426301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18_CT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</f>
        <v>3</v>
      </c>
      <c r="J22" s="4" cm="1">
        <f t="array" ref="J22">IFERROR(INDEX(Production_est!$E$4:$E$339,I22+H22-1),"-")</f>
        <v>11320.975844426301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18_CT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756.60503007023999</v>
      </c>
      <c r="G23" s="4">
        <v>763.74630829223997</v>
      </c>
      <c r="H23">
        <f>MATCH(A23,Production_est!$A$4:$A$339,0)</f>
        <v>273</v>
      </c>
      <c r="I23">
        <f>IFERROR(MATCH(E23,Production_est!$D$4:$D$339,0),"-")</f>
        <v>3</v>
      </c>
      <c r="J23" s="4" cm="1">
        <f t="array" ref="J23">IFERROR(INDEX(Production_est!$E$4:$E$339,I23+H23-1),"-")</f>
        <v>11320.975844426301</v>
      </c>
      <c r="K23" s="33">
        <f t="shared" si="3"/>
        <v>6.746293948398964E-2</v>
      </c>
      <c r="L23" s="33">
        <f t="shared" ref="L23:AP30" si="17">K23*(1-$G$4)</f>
        <v>6.746293948398964E-2</v>
      </c>
      <c r="M23" s="33">
        <f t="shared" si="17"/>
        <v>6.746293948398964E-2</v>
      </c>
      <c r="N23" s="33">
        <f t="shared" si="17"/>
        <v>6.746293948398964E-2</v>
      </c>
      <c r="O23" s="33">
        <f t="shared" si="17"/>
        <v>6.746293948398964E-2</v>
      </c>
      <c r="P23" s="33">
        <f t="shared" si="17"/>
        <v>6.746293948398964E-2</v>
      </c>
      <c r="Q23" s="33">
        <f t="shared" si="17"/>
        <v>6.746293948398964E-2</v>
      </c>
      <c r="R23" s="33">
        <f t="shared" si="17"/>
        <v>6.746293948398964E-2</v>
      </c>
      <c r="S23" s="33">
        <f t="shared" si="17"/>
        <v>6.746293948398964E-2</v>
      </c>
      <c r="T23" s="33">
        <f t="shared" si="17"/>
        <v>6.746293948398964E-2</v>
      </c>
      <c r="U23" s="33">
        <f t="shared" si="17"/>
        <v>6.746293948398964E-2</v>
      </c>
      <c r="V23" s="33">
        <f t="shared" si="17"/>
        <v>6.746293948398964E-2</v>
      </c>
      <c r="W23" s="33">
        <f t="shared" si="17"/>
        <v>6.746293948398964E-2</v>
      </c>
      <c r="X23" s="33">
        <f t="shared" si="17"/>
        <v>6.746293948398964E-2</v>
      </c>
      <c r="Y23" s="33">
        <f t="shared" si="17"/>
        <v>6.746293948398964E-2</v>
      </c>
      <c r="Z23" s="33">
        <f t="shared" si="17"/>
        <v>6.746293948398964E-2</v>
      </c>
      <c r="AA23" s="33">
        <f t="shared" si="17"/>
        <v>6.746293948398964E-2</v>
      </c>
      <c r="AB23" s="33">
        <f t="shared" si="17"/>
        <v>6.746293948398964E-2</v>
      </c>
      <c r="AC23" s="33">
        <f t="shared" si="17"/>
        <v>6.746293948398964E-2</v>
      </c>
      <c r="AD23" s="33">
        <f t="shared" si="17"/>
        <v>6.746293948398964E-2</v>
      </c>
      <c r="AE23" s="33">
        <f t="shared" si="17"/>
        <v>6.746293948398964E-2</v>
      </c>
      <c r="AF23" s="33">
        <f t="shared" si="17"/>
        <v>6.746293948398964E-2</v>
      </c>
      <c r="AG23" s="33">
        <f t="shared" si="17"/>
        <v>6.746293948398964E-2</v>
      </c>
      <c r="AH23" s="33">
        <f t="shared" si="17"/>
        <v>6.746293948398964E-2</v>
      </c>
      <c r="AI23" s="33">
        <f t="shared" si="17"/>
        <v>6.746293948398964E-2</v>
      </c>
      <c r="AJ23" s="33">
        <f t="shared" si="17"/>
        <v>6.746293948398964E-2</v>
      </c>
      <c r="AK23" s="33">
        <f t="shared" si="17"/>
        <v>6.746293948398964E-2</v>
      </c>
      <c r="AL23" s="33">
        <f t="shared" si="17"/>
        <v>6.746293948398964E-2</v>
      </c>
      <c r="AM23" s="33">
        <f t="shared" si="17"/>
        <v>6.746293948398964E-2</v>
      </c>
      <c r="AN23" s="33">
        <f t="shared" si="17"/>
        <v>6.746293948398964E-2</v>
      </c>
      <c r="AO23" s="33">
        <f t="shared" si="17"/>
        <v>6.746293948398964E-2</v>
      </c>
      <c r="AP23" s="33">
        <f t="shared" si="17"/>
        <v>6.746293948398964E-2</v>
      </c>
      <c r="AQ23" s="33">
        <f t="shared" ref="AQ23:BK23" si="18">AP23*(1-$G$4)</f>
        <v>6.746293948398964E-2</v>
      </c>
      <c r="AR23" s="33">
        <f t="shared" si="18"/>
        <v>6.746293948398964E-2</v>
      </c>
      <c r="AS23" s="33">
        <f t="shared" si="18"/>
        <v>6.746293948398964E-2</v>
      </c>
      <c r="AT23" s="33">
        <f t="shared" si="18"/>
        <v>6.746293948398964E-2</v>
      </c>
      <c r="AU23" s="33">
        <f t="shared" si="18"/>
        <v>6.746293948398964E-2</v>
      </c>
      <c r="AV23" s="33">
        <f t="shared" si="18"/>
        <v>6.746293948398964E-2</v>
      </c>
      <c r="AW23" s="33">
        <f t="shared" si="18"/>
        <v>6.746293948398964E-2</v>
      </c>
      <c r="AX23" s="33">
        <f t="shared" si="18"/>
        <v>6.746293948398964E-2</v>
      </c>
      <c r="AY23" s="33">
        <f t="shared" si="18"/>
        <v>6.746293948398964E-2</v>
      </c>
      <c r="AZ23" s="33">
        <f t="shared" si="18"/>
        <v>6.746293948398964E-2</v>
      </c>
      <c r="BA23" s="33">
        <f t="shared" si="18"/>
        <v>6.746293948398964E-2</v>
      </c>
      <c r="BB23" s="33">
        <f t="shared" si="18"/>
        <v>6.746293948398964E-2</v>
      </c>
      <c r="BC23" s="33">
        <f t="shared" si="18"/>
        <v>6.746293948398964E-2</v>
      </c>
      <c r="BD23" s="33">
        <f t="shared" si="18"/>
        <v>6.746293948398964E-2</v>
      </c>
      <c r="BE23" s="33">
        <f t="shared" si="18"/>
        <v>6.746293948398964E-2</v>
      </c>
      <c r="BF23" s="33">
        <f t="shared" si="18"/>
        <v>6.746293948398964E-2</v>
      </c>
      <c r="BG23" s="33">
        <f t="shared" si="18"/>
        <v>6.746293948398964E-2</v>
      </c>
      <c r="BH23" s="33">
        <f t="shared" si="18"/>
        <v>6.746293948398964E-2</v>
      </c>
      <c r="BI23" s="33">
        <f t="shared" si="18"/>
        <v>6.746293948398964E-2</v>
      </c>
      <c r="BJ23" s="33">
        <f t="shared" si="18"/>
        <v>6.746293948398964E-2</v>
      </c>
      <c r="BK23" s="33">
        <f t="shared" si="18"/>
        <v>6.746293948398964E-2</v>
      </c>
      <c r="BL23" t="str">
        <f t="shared" si="6"/>
        <v>18_CT</v>
      </c>
      <c r="BM23" t="str">
        <f t="shared" si="7"/>
        <v>d_nonenergy_7_3_naphtha</v>
      </c>
      <c r="BP23" s="4">
        <f t="shared" si="8"/>
        <v>756.60503007023999</v>
      </c>
      <c r="BQ23" s="4">
        <f t="shared" si="9"/>
        <v>763.74630829223997</v>
      </c>
      <c r="BR23" s="4" cm="1">
        <f t="array" ref="BR23">L23*INDEX(prod_est,$H23+$I23-1,MATCH(BR$14,$BQ$14:$DQ$14,0))</f>
        <v>761.2452699942022</v>
      </c>
      <c r="BS23" s="4" cm="1">
        <f t="array" ref="BS23">M23*INDEX(prod_est,$H23+$I23-1,MATCH(BS$14,$BQ$14:$DQ$14,0))</f>
        <v>742.13290227373409</v>
      </c>
      <c r="BT23" s="4" cm="1">
        <f t="array" ref="BT23">N23*INDEX(prod_est,$H23+$I23-1,MATCH(BT$14,$BQ$14:$DQ$14,0))</f>
        <v>744.27918158538046</v>
      </c>
      <c r="BU23" s="4" cm="1">
        <f t="array" ref="BU23">O23*INDEX(prod_est,$H23+$I23-1,MATCH(BU$14,$BQ$14:$DQ$14,0))</f>
        <v>745.78051495858278</v>
      </c>
      <c r="BV23" s="4" cm="1">
        <f t="array" ref="BV23">P23*INDEX(prod_est,$H23+$I23-1,MATCH(BV$14,$BQ$14:$DQ$14,0))</f>
        <v>744.90844577922655</v>
      </c>
      <c r="BW23" s="4" cm="1">
        <f t="array" ref="BW23">Q23*INDEX(prod_est,$H23+$I23-1,MATCH(BW$14,$BQ$14:$DQ$14,0))</f>
        <v>743.03784071011671</v>
      </c>
      <c r="BX23" s="4" cm="1">
        <f t="array" ref="BX23">R23*INDEX(prod_est,$H23+$I23-1,MATCH(BX$14,$BQ$14:$DQ$14,0))</f>
        <v>740.19938085552837</v>
      </c>
      <c r="BY23" s="4" cm="1">
        <f t="array" ref="BY23">S23*INDEX(prod_est,$H23+$I23-1,MATCH(BY$14,$BQ$14:$DQ$14,0))</f>
        <v>739.35090074062703</v>
      </c>
      <c r="BZ23" s="4" cm="1">
        <f t="array" ref="BZ23">T23*INDEX(prod_est,$H23+$I23-1,MATCH(BZ$14,$BQ$14:$DQ$14,0))</f>
        <v>737.74022987862918</v>
      </c>
      <c r="CA23" s="4" cm="1">
        <f t="array" ref="CA23">U23*INDEX(prod_est,$H23+$I23-1,MATCH(CA$14,$BQ$14:$DQ$14,0))</f>
        <v>732.12939819681083</v>
      </c>
      <c r="CB23" s="4" cm="1">
        <f t="array" ref="CB23">V23*INDEX(prod_est,$H23+$I23-1,MATCH(CB$14,$BQ$14:$DQ$14,0))</f>
        <v>725.28843738928219</v>
      </c>
      <c r="CC23" s="4" cm="1">
        <f t="array" ref="CC23">W23*INDEX(prod_est,$H23+$I23-1,MATCH(CC$14,$BQ$14:$DQ$14,0))</f>
        <v>716.91736660109734</v>
      </c>
      <c r="CD23" s="4" cm="1">
        <f t="array" ref="CD23">X23*INDEX(prod_est,$H23+$I23-1,MATCH(CD$14,$BQ$14:$DQ$14,0))</f>
        <v>711.97796790090024</v>
      </c>
      <c r="CE23" s="4" cm="1">
        <f t="array" ref="CE23">Y23*INDEX(prod_est,$H23+$I23-1,MATCH(CE$14,$BQ$14:$DQ$14,0))</f>
        <v>707.1280753753415</v>
      </c>
      <c r="CF23" s="4" cm="1">
        <f t="array" ref="CF23">Z23*INDEX(prod_est,$H23+$I23-1,MATCH(CF$14,$BQ$14:$DQ$14,0))</f>
        <v>700.59415841811676</v>
      </c>
      <c r="CG23" s="4" cm="1">
        <f t="array" ref="CG23">AA23*INDEX(prod_est,$H23+$I23-1,MATCH(CG$14,$BQ$14:$DQ$14,0))</f>
        <v>692.99896952862196</v>
      </c>
      <c r="CH23" s="4" cm="1">
        <f t="array" ref="CH23">AB23*INDEX(prod_est,$H23+$I23-1,MATCH(CH$14,$BQ$14:$DQ$14,0))</f>
        <v>684.10856179238931</v>
      </c>
      <c r="CI23" s="4" cm="1">
        <f t="array" ref="CI23">AC23*INDEX(prod_est,$H23+$I23-1,MATCH(CI$14,$BQ$14:$DQ$14,0))</f>
        <v>674.81652199001212</v>
      </c>
      <c r="CJ23" s="4" cm="1">
        <f t="array" ref="CJ23">AD23*INDEX(prod_est,$H23+$I23-1,MATCH(CJ$14,$BQ$14:$DQ$14,0))</f>
        <v>665.60317356999269</v>
      </c>
      <c r="CK23" s="4" cm="1">
        <f t="array" ref="CK23">AE23*INDEX(prod_est,$H23+$I23-1,MATCH(CK$14,$BQ$14:$DQ$14,0))</f>
        <v>655.01611941800684</v>
      </c>
      <c r="CL23" s="4" cm="1">
        <f t="array" ref="CL23">AF23*INDEX(prod_est,$H23+$I23-1,MATCH(CL$14,$BQ$14:$DQ$14,0))</f>
        <v>643.68780929024422</v>
      </c>
      <c r="CM23" s="4" cm="1">
        <f t="array" ref="CM23">AG23*INDEX(prod_est,$H23+$I23-1,MATCH(CM$14,$BQ$14:$DQ$14,0))</f>
        <v>631.6122994289243</v>
      </c>
      <c r="CN23" s="4" cm="1">
        <f t="array" ref="CN23">AH23*INDEX(prod_est,$H23+$I23-1,MATCH(CN$14,$BQ$14:$DQ$14,0))</f>
        <v>618.74717127435429</v>
      </c>
      <c r="CO23" s="4" cm="1">
        <f t="array" ref="CO23">AI23*INDEX(prod_est,$H23+$I23-1,MATCH(CO$14,$BQ$14:$DQ$14,0))</f>
        <v>605.57880389951663</v>
      </c>
      <c r="CP23" s="4" cm="1">
        <f t="array" ref="CP23">AJ23*INDEX(prod_est,$H23+$I23-1,MATCH(CP$14,$BQ$14:$DQ$14,0))</f>
        <v>591.63317004812529</v>
      </c>
      <c r="CQ23" s="4" cm="1">
        <f t="array" ref="CQ23">AK23*INDEX(prod_est,$H23+$I23-1,MATCH(CQ$14,$BQ$14:$DQ$14,0))</f>
        <v>577.28441563185493</v>
      </c>
      <c r="CR23" s="4" cm="1">
        <f t="array" ref="CR23">AL23*INDEX(prod_est,$H23+$I23-1,MATCH(CR$14,$BQ$14:$DQ$14,0))</f>
        <v>562.46600002790876</v>
      </c>
      <c r="CS23" s="4" cm="1">
        <f t="array" ref="CS23">AM23*INDEX(prod_est,$H23+$I23-1,MATCH(CS$14,$BQ$14:$DQ$14,0))</f>
        <v>552.5799167312897</v>
      </c>
      <c r="CT23" s="4" cm="1">
        <f t="array" ref="CT23">AN23*INDEX(prod_est,$H23+$I23-1,MATCH(CT$14,$BQ$14:$DQ$14,0))</f>
        <v>542.30954530534495</v>
      </c>
      <c r="CU23" s="4" cm="1">
        <f t="array" ref="CU23">AO23*INDEX(prod_est,$H23+$I23-1,MATCH(CU$14,$BQ$14:$DQ$14,0))</f>
        <v>531.87840576037559</v>
      </c>
      <c r="CV23" s="4" cm="1">
        <f t="array" ref="CV23">AP23*INDEX(prod_est,$H23+$I23-1,MATCH(CV$14,$BQ$14:$DQ$14,0))</f>
        <v>521.31279794834063</v>
      </c>
      <c r="CW23" s="4" cm="1">
        <f t="array" ref="CW23">AQ23*INDEX(prod_est,$H23+$I23-1,MATCH(CW$14,$BQ$14:$DQ$14,0))</f>
        <v>510.36503215880651</v>
      </c>
      <c r="CX23" s="4" cm="1">
        <f t="array" ref="CX23">AR23*INDEX(prod_est,$H23+$I23-1,MATCH(CX$14,$BQ$14:$DQ$14,0))</f>
        <v>510.36503215880651</v>
      </c>
      <c r="CY23" s="4" cm="1">
        <f t="array" ref="CY23">AS23*INDEX(prod_est,$H23+$I23-1,MATCH(CY$14,$BQ$14:$DQ$14,0))</f>
        <v>510.36503215880651</v>
      </c>
      <c r="CZ23" s="4" cm="1">
        <f t="array" ref="CZ23">AT23*INDEX(prod_est,$H23+$I23-1,MATCH(CZ$14,$BQ$14:$DQ$14,0))</f>
        <v>510.36503215880651</v>
      </c>
      <c r="DA23" s="4" cm="1">
        <f t="array" ref="DA23">AU23*INDEX(prod_est,$H23+$I23-1,MATCH(DA$14,$BQ$14:$DQ$14,0))</f>
        <v>510.36503215880651</v>
      </c>
      <c r="DB23" s="4" cm="1">
        <f t="array" ref="DB23">AV23*INDEX(prod_est,$H23+$I23-1,MATCH(DB$14,$BQ$14:$DQ$14,0))</f>
        <v>510.36503215880651</v>
      </c>
      <c r="DC23" s="4" cm="1">
        <f t="array" ref="DC23">AW23*INDEX(prod_est,$H23+$I23-1,MATCH(DC$14,$BQ$14:$DQ$14,0))</f>
        <v>510.36503215880651</v>
      </c>
      <c r="DD23" s="4" cm="1">
        <f t="array" ref="DD23">AX23*INDEX(prod_est,$H23+$I23-1,MATCH(DD$14,$BQ$14:$DQ$14,0))</f>
        <v>510.36503215880651</v>
      </c>
      <c r="DE23" s="4" cm="1">
        <f t="array" ref="DE23">AY23*INDEX(prod_est,$H23+$I23-1,MATCH(DE$14,$BQ$14:$DQ$14,0))</f>
        <v>510.36503215880651</v>
      </c>
      <c r="DF23" s="4" cm="1">
        <f t="array" ref="DF23">AZ23*INDEX(prod_est,$H23+$I23-1,MATCH(DF$14,$BQ$14:$DQ$14,0))</f>
        <v>510.36503215880651</v>
      </c>
      <c r="DG23" s="4" cm="1">
        <f t="array" ref="DG23">BA23*INDEX(prod_est,$H23+$I23-1,MATCH(DG$14,$BQ$14:$DQ$14,0))</f>
        <v>510.36503215880651</v>
      </c>
      <c r="DH23" s="4" cm="1">
        <f t="array" ref="DH23">BB23*INDEX(prod_est,$H23+$I23-1,MATCH(DH$14,$BQ$14:$DQ$14,0))</f>
        <v>510.36503215880651</v>
      </c>
      <c r="DI23" s="4" cm="1">
        <f t="array" ref="DI23">BC23*INDEX(prod_est,$H23+$I23-1,MATCH(DI$14,$BQ$14:$DQ$14,0))</f>
        <v>510.36503215880651</v>
      </c>
      <c r="DJ23" s="4" cm="1">
        <f t="array" ref="DJ23">BD23*INDEX(prod_est,$H23+$I23-1,MATCH(DJ$14,$BQ$14:$DQ$14,0))</f>
        <v>510.36503215880651</v>
      </c>
      <c r="DK23" s="4" cm="1">
        <f t="array" ref="DK23">BE23*INDEX(prod_est,$H23+$I23-1,MATCH(DK$14,$BQ$14:$DQ$14,0))</f>
        <v>510.36503215880651</v>
      </c>
      <c r="DL23" s="4" cm="1">
        <f t="array" ref="DL23">BF23*INDEX(prod_est,$H23+$I23-1,MATCH(DL$14,$BQ$14:$DQ$14,0))</f>
        <v>510.36503215880651</v>
      </c>
      <c r="DM23" s="4" cm="1">
        <f t="array" ref="DM23">BG23*INDEX(prod_est,$H23+$I23-1,MATCH(DM$14,$BQ$14:$DQ$14,0))</f>
        <v>510.36503215880651</v>
      </c>
      <c r="DN23" s="4" cm="1">
        <f t="array" ref="DN23">BH23*INDEX(prod_est,$H23+$I23-1,MATCH(DN$14,$BQ$14:$DQ$14,0))</f>
        <v>510.36503215880651</v>
      </c>
      <c r="DO23" s="4" cm="1">
        <f t="array" ref="DO23">BI23*INDEX(prod_est,$H23+$I23-1,MATCH(DO$14,$BQ$14:$DQ$14,0))</f>
        <v>510.36503215880651</v>
      </c>
      <c r="DP23" s="4" cm="1">
        <f t="array" ref="DP23">BJ23*INDEX(prod_est,$H23+$I23-1,MATCH(DP$14,$BQ$14:$DQ$14,0))</f>
        <v>510.36503215880651</v>
      </c>
      <c r="DQ23" s="4" cm="1">
        <f t="array" ref="DQ23">BK23*INDEX(prod_est,$H23+$I23-1,MATCH(DQ$14,$BQ$14:$DQ$14,0))</f>
        <v>510.36503215880651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</f>
        <v>3</v>
      </c>
      <c r="J24" s="4" cm="1">
        <f t="array" ref="J24">IFERROR(INDEX(Production_est!$E$4:$E$339,I24+H24-1),"-")</f>
        <v>11320.975844426301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18_CT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</f>
        <v>3</v>
      </c>
      <c r="J25" s="4" cm="1">
        <f t="array" ref="J25">IFERROR(INDEX(Production_est!$E$4:$E$339,I25+H25-1),"-")</f>
        <v>11320.975844426301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18_CT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</f>
        <v>3</v>
      </c>
      <c r="J26" s="4" cm="1">
        <f t="array" ref="J26">IFERROR(INDEX(Production_est!$E$4:$E$339,I26+H26-1),"-")</f>
        <v>11320.975844426301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18_CT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</f>
        <v>3</v>
      </c>
      <c r="J27" s="4" cm="1">
        <f t="array" ref="J27">IFERROR(INDEX(Production_est!$E$4:$E$339,I27+H27-1),"-")</f>
        <v>11320.975844426301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18_CT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44.512368678724172</v>
      </c>
      <c r="G28" s="4">
        <v>67.332595514751972</v>
      </c>
      <c r="H28">
        <f>MATCH(A28,Production_est!$A$4:$A$339,0)</f>
        <v>273</v>
      </c>
      <c r="I28">
        <f>IFERROR(MATCH(E28,Production_est!$D$4:$D$339,0),"-")</f>
        <v>3</v>
      </c>
      <c r="J28" s="4" cm="1">
        <f t="array" ref="J28">IFERROR(INDEX(Production_est!$E$4:$E$339,I28+H28-1),"-")</f>
        <v>11320.975844426301</v>
      </c>
      <c r="K28" s="33">
        <f t="shared" si="3"/>
        <v>5.9475964298521212E-3</v>
      </c>
      <c r="L28" s="33">
        <f t="shared" si="17"/>
        <v>5.9475964298521212E-3</v>
      </c>
      <c r="M28" s="33">
        <f t="shared" si="17"/>
        <v>5.9475964298521212E-3</v>
      </c>
      <c r="N28" s="33">
        <f t="shared" si="17"/>
        <v>5.9475964298521212E-3</v>
      </c>
      <c r="O28" s="33">
        <f t="shared" si="17"/>
        <v>5.9475964298521212E-3</v>
      </c>
      <c r="P28" s="33">
        <f t="shared" si="17"/>
        <v>5.9475964298521212E-3</v>
      </c>
      <c r="Q28" s="33">
        <f t="shared" si="17"/>
        <v>5.9475964298521212E-3</v>
      </c>
      <c r="R28" s="33">
        <f t="shared" si="17"/>
        <v>5.9475964298521212E-3</v>
      </c>
      <c r="S28" s="33">
        <f t="shared" si="17"/>
        <v>5.9475964298521212E-3</v>
      </c>
      <c r="T28" s="33">
        <f t="shared" si="17"/>
        <v>5.9475964298521212E-3</v>
      </c>
      <c r="U28" s="33">
        <f t="shared" si="17"/>
        <v>5.9475964298521212E-3</v>
      </c>
      <c r="V28" s="33">
        <f t="shared" si="17"/>
        <v>5.9475964298521212E-3</v>
      </c>
      <c r="W28" s="33">
        <f t="shared" si="17"/>
        <v>5.9475964298521212E-3</v>
      </c>
      <c r="X28" s="33">
        <f t="shared" si="17"/>
        <v>5.9475964298521212E-3</v>
      </c>
      <c r="Y28" s="33">
        <f t="shared" si="17"/>
        <v>5.9475964298521212E-3</v>
      </c>
      <c r="Z28" s="33">
        <f t="shared" si="17"/>
        <v>5.9475964298521212E-3</v>
      </c>
      <c r="AA28" s="33">
        <f t="shared" si="17"/>
        <v>5.9475964298521212E-3</v>
      </c>
      <c r="AB28" s="33">
        <f t="shared" si="17"/>
        <v>5.9475964298521212E-3</v>
      </c>
      <c r="AC28" s="33">
        <f t="shared" si="17"/>
        <v>5.9475964298521212E-3</v>
      </c>
      <c r="AD28" s="33">
        <f t="shared" si="17"/>
        <v>5.9475964298521212E-3</v>
      </c>
      <c r="AE28" s="33">
        <f t="shared" si="17"/>
        <v>5.9475964298521212E-3</v>
      </c>
      <c r="AF28" s="33">
        <f t="shared" si="17"/>
        <v>5.9475964298521212E-3</v>
      </c>
      <c r="AG28" s="33">
        <f t="shared" si="17"/>
        <v>5.9475964298521212E-3</v>
      </c>
      <c r="AH28" s="33">
        <f t="shared" si="17"/>
        <v>5.9475964298521212E-3</v>
      </c>
      <c r="AI28" s="33">
        <f t="shared" si="17"/>
        <v>5.9475964298521212E-3</v>
      </c>
      <c r="AJ28" s="33">
        <f t="shared" si="17"/>
        <v>5.9475964298521212E-3</v>
      </c>
      <c r="AK28" s="33">
        <f t="shared" si="17"/>
        <v>5.9475964298521212E-3</v>
      </c>
      <c r="AL28" s="33">
        <f t="shared" si="17"/>
        <v>5.9475964298521212E-3</v>
      </c>
      <c r="AM28" s="33">
        <f t="shared" si="17"/>
        <v>5.9475964298521212E-3</v>
      </c>
      <c r="AN28" s="33">
        <f t="shared" si="17"/>
        <v>5.9475964298521212E-3</v>
      </c>
      <c r="AO28" s="33">
        <f t="shared" si="17"/>
        <v>5.9475964298521212E-3</v>
      </c>
      <c r="AP28" s="33">
        <f t="shared" si="17"/>
        <v>5.9475964298521212E-3</v>
      </c>
      <c r="AQ28" s="33">
        <f t="shared" ref="AQ28:BK28" si="23">AP28*(1-$G$4)</f>
        <v>5.9475964298521212E-3</v>
      </c>
      <c r="AR28" s="33">
        <f t="shared" si="23"/>
        <v>5.9475964298521212E-3</v>
      </c>
      <c r="AS28" s="33">
        <f t="shared" si="23"/>
        <v>5.9475964298521212E-3</v>
      </c>
      <c r="AT28" s="33">
        <f t="shared" si="23"/>
        <v>5.9475964298521212E-3</v>
      </c>
      <c r="AU28" s="33">
        <f t="shared" si="23"/>
        <v>5.9475964298521212E-3</v>
      </c>
      <c r="AV28" s="33">
        <f t="shared" si="23"/>
        <v>5.9475964298521212E-3</v>
      </c>
      <c r="AW28" s="33">
        <f t="shared" si="23"/>
        <v>5.9475964298521212E-3</v>
      </c>
      <c r="AX28" s="33">
        <f t="shared" si="23"/>
        <v>5.9475964298521212E-3</v>
      </c>
      <c r="AY28" s="33">
        <f t="shared" si="23"/>
        <v>5.9475964298521212E-3</v>
      </c>
      <c r="AZ28" s="33">
        <f t="shared" si="23"/>
        <v>5.9475964298521212E-3</v>
      </c>
      <c r="BA28" s="33">
        <f t="shared" si="23"/>
        <v>5.9475964298521212E-3</v>
      </c>
      <c r="BB28" s="33">
        <f t="shared" si="23"/>
        <v>5.9475964298521212E-3</v>
      </c>
      <c r="BC28" s="33">
        <f t="shared" si="23"/>
        <v>5.9475964298521212E-3</v>
      </c>
      <c r="BD28" s="33">
        <f t="shared" si="23"/>
        <v>5.9475964298521212E-3</v>
      </c>
      <c r="BE28" s="33">
        <f t="shared" si="23"/>
        <v>5.9475964298521212E-3</v>
      </c>
      <c r="BF28" s="33">
        <f t="shared" si="23"/>
        <v>5.9475964298521212E-3</v>
      </c>
      <c r="BG28" s="33">
        <f t="shared" si="23"/>
        <v>5.9475964298521212E-3</v>
      </c>
      <c r="BH28" s="33">
        <f t="shared" si="23"/>
        <v>5.9475964298521212E-3</v>
      </c>
      <c r="BI28" s="33">
        <f t="shared" si="23"/>
        <v>5.9475964298521212E-3</v>
      </c>
      <c r="BJ28" s="33">
        <f t="shared" si="23"/>
        <v>5.9475964298521212E-3</v>
      </c>
      <c r="BK28" s="33">
        <f t="shared" si="23"/>
        <v>5.9475964298521212E-3</v>
      </c>
      <c r="BL28" t="str">
        <f t="shared" si="6"/>
        <v>18_CT</v>
      </c>
      <c r="BM28" t="str">
        <f t="shared" si="7"/>
        <v>d_nonenergy_7_9_lpg</v>
      </c>
      <c r="BP28" s="4">
        <f t="shared" si="8"/>
        <v>44.512368678724172</v>
      </c>
      <c r="BQ28" s="4">
        <f t="shared" si="9"/>
        <v>67.332595514751972</v>
      </c>
      <c r="BR28" s="4" cm="1">
        <f t="array" ref="BR28">L28*INDEX(prod_est,$H28+$I28-1,MATCH(BR$14,$BQ$14:$DQ$14,0))</f>
        <v>67.112101617419441</v>
      </c>
      <c r="BS28" s="4" cm="1">
        <f t="array" ref="BS28">M28*INDEX(prod_est,$H28+$I28-1,MATCH(BS$14,$BQ$14:$DQ$14,0))</f>
        <v>65.427137237128036</v>
      </c>
      <c r="BT28" s="4" cm="1">
        <f t="array" ref="BT28">N28*INDEX(prod_est,$H28+$I28-1,MATCH(BT$14,$BQ$14:$DQ$14,0))</f>
        <v>65.616355247328187</v>
      </c>
      <c r="BU28" s="4" cm="1">
        <f t="array" ref="BU28">O28*INDEX(prod_est,$H28+$I28-1,MATCH(BU$14,$BQ$14:$DQ$14,0))</f>
        <v>65.748714214766821</v>
      </c>
      <c r="BV28" s="4" cm="1">
        <f t="array" ref="BV28">P28*INDEX(prod_est,$H28+$I28-1,MATCH(BV$14,$BQ$14:$DQ$14,0))</f>
        <v>65.671831772682381</v>
      </c>
      <c r="BW28" s="4" cm="1">
        <f t="array" ref="BW28">Q28*INDEX(prod_est,$H28+$I28-1,MATCH(BW$14,$BQ$14:$DQ$14,0))</f>
        <v>65.506917463940454</v>
      </c>
      <c r="BX28" s="4" cm="1">
        <f t="array" ref="BX28">R28*INDEX(prod_est,$H28+$I28-1,MATCH(BX$14,$BQ$14:$DQ$14,0))</f>
        <v>65.256676163656849</v>
      </c>
      <c r="BY28" s="4" cm="1">
        <f t="array" ref="BY28">S28*INDEX(prod_est,$H28+$I28-1,MATCH(BY$14,$BQ$14:$DQ$14,0))</f>
        <v>65.181873355762818</v>
      </c>
      <c r="BZ28" s="4" cm="1">
        <f t="array" ref="BZ28">T28*INDEX(prod_est,$H28+$I28-1,MATCH(BZ$14,$BQ$14:$DQ$14,0))</f>
        <v>65.039875092097489</v>
      </c>
      <c r="CA28" s="4" cm="1">
        <f t="array" ref="CA28">U28*INDEX(prod_est,$H28+$I28-1,MATCH(CA$14,$BQ$14:$DQ$14,0))</f>
        <v>64.545218874409215</v>
      </c>
      <c r="CB28" s="4" cm="1">
        <f t="array" ref="CB28">V28*INDEX(prod_est,$H28+$I28-1,MATCH(CB$14,$BQ$14:$DQ$14,0))</f>
        <v>63.942113311757709</v>
      </c>
      <c r="CC28" s="4" cm="1">
        <f t="array" ref="CC28">W28*INDEX(prod_est,$H28+$I28-1,MATCH(CC$14,$BQ$14:$DQ$14,0))</f>
        <v>63.204111808789357</v>
      </c>
      <c r="CD28" s="4" cm="1">
        <f t="array" ref="CD28">X28*INDEX(prod_est,$H28+$I28-1,MATCH(CD$14,$BQ$14:$DQ$14,0))</f>
        <v>62.768649756592815</v>
      </c>
      <c r="CE28" s="4" cm="1">
        <f t="array" ref="CE28">Y28*INDEX(prod_est,$H28+$I28-1,MATCH(CE$14,$BQ$14:$DQ$14,0))</f>
        <v>62.341078653246136</v>
      </c>
      <c r="CF28" s="4" cm="1">
        <f t="array" ref="CF28">Z28*INDEX(prod_est,$H28+$I28-1,MATCH(CF$14,$BQ$14:$DQ$14,0))</f>
        <v>61.765042366286501</v>
      </c>
      <c r="CG28" s="4" cm="1">
        <f t="array" ref="CG28">AA28*INDEX(prod_est,$H28+$I28-1,MATCH(CG$14,$BQ$14:$DQ$14,0))</f>
        <v>61.095443343938356</v>
      </c>
      <c r="CH28" s="4" cm="1">
        <f t="array" ref="CH28">AB28*INDEX(prod_est,$H28+$I28-1,MATCH(CH$14,$BQ$14:$DQ$14,0))</f>
        <v>60.311656605376577</v>
      </c>
      <c r="CI28" s="4" cm="1">
        <f t="array" ref="CI28">AC28*INDEX(prod_est,$H28+$I28-1,MATCH(CI$14,$BQ$14:$DQ$14,0))</f>
        <v>59.492461604723246</v>
      </c>
      <c r="CJ28" s="4" cm="1">
        <f t="array" ref="CJ28">AD28*INDEX(prod_est,$H28+$I28-1,MATCH(CJ$14,$BQ$14:$DQ$14,0))</f>
        <v>58.680204110623166</v>
      </c>
      <c r="CK28" s="4" cm="1">
        <f t="array" ref="CK28">AE28*INDEX(prod_est,$H28+$I28-1,MATCH(CK$14,$BQ$14:$DQ$14,0))</f>
        <v>57.746839422416151</v>
      </c>
      <c r="CL28" s="4" cm="1">
        <f t="array" ref="CL28">AF28*INDEX(prod_est,$H28+$I28-1,MATCH(CL$14,$BQ$14:$DQ$14,0))</f>
        <v>56.748124907639813</v>
      </c>
      <c r="CM28" s="4" cm="1">
        <f t="array" ref="CM28">AG28*INDEX(prod_est,$H28+$I28-1,MATCH(CM$14,$BQ$14:$DQ$14,0))</f>
        <v>55.683536558997297</v>
      </c>
      <c r="CN28" s="4" cm="1">
        <f t="array" ref="CN28">AH28*INDEX(prod_est,$H28+$I28-1,MATCH(CN$14,$BQ$14:$DQ$14,0))</f>
        <v>54.549334716223015</v>
      </c>
      <c r="CO28" s="4" cm="1">
        <f t="array" ref="CO28">AI28*INDEX(prod_est,$H28+$I28-1,MATCH(CO$14,$BQ$14:$DQ$14,0))</f>
        <v>53.388399017532436</v>
      </c>
      <c r="CP28" s="4" cm="1">
        <f t="array" ref="CP28">AJ28*INDEX(prod_est,$H28+$I28-1,MATCH(CP$14,$BQ$14:$DQ$14,0))</f>
        <v>52.158938772530156</v>
      </c>
      <c r="CQ28" s="4" cm="1">
        <f t="array" ref="CQ28">AK28*INDEX(prod_est,$H28+$I28-1,MATCH(CQ$14,$BQ$14:$DQ$14,0))</f>
        <v>50.893939037982747</v>
      </c>
      <c r="CR28" s="4" cm="1">
        <f t="array" ref="CR28">AL28*INDEX(prod_est,$H28+$I28-1,MATCH(CR$14,$BQ$14:$DQ$14,0))</f>
        <v>49.587533529770184</v>
      </c>
      <c r="CS28" s="4" cm="1">
        <f t="array" ref="CS28">AM28*INDEX(prod_est,$H28+$I28-1,MATCH(CS$14,$BQ$14:$DQ$14,0))</f>
        <v>48.715967093888061</v>
      </c>
      <c r="CT28" s="4" cm="1">
        <f t="array" ref="CT28">AN28*INDEX(prod_est,$H28+$I28-1,MATCH(CT$14,$BQ$14:$DQ$14,0))</f>
        <v>47.810521453756998</v>
      </c>
      <c r="CU28" s="4" cm="1">
        <f t="array" ref="CU28">AO28*INDEX(prod_est,$H28+$I28-1,MATCH(CU$14,$BQ$14:$DQ$14,0))</f>
        <v>46.890902344487792</v>
      </c>
      <c r="CV28" s="4" cm="1">
        <f t="array" ref="CV28">AP28*INDEX(prod_est,$H28+$I28-1,MATCH(CV$14,$BQ$14:$DQ$14,0))</f>
        <v>45.959428385856185</v>
      </c>
      <c r="CW28" s="4" cm="1">
        <f t="array" ref="CW28">AQ28*INDEX(prod_est,$H28+$I28-1,MATCH(CW$14,$BQ$14:$DQ$14,0))</f>
        <v>44.994263019171512</v>
      </c>
      <c r="CX28" s="4" cm="1">
        <f t="array" ref="CX28">AR28*INDEX(prod_est,$H28+$I28-1,MATCH(CX$14,$BQ$14:$DQ$14,0))</f>
        <v>44.994263019171512</v>
      </c>
      <c r="CY28" s="4" cm="1">
        <f t="array" ref="CY28">AS28*INDEX(prod_est,$H28+$I28-1,MATCH(CY$14,$BQ$14:$DQ$14,0))</f>
        <v>44.994263019171512</v>
      </c>
      <c r="CZ28" s="4" cm="1">
        <f t="array" ref="CZ28">AT28*INDEX(prod_est,$H28+$I28-1,MATCH(CZ$14,$BQ$14:$DQ$14,0))</f>
        <v>44.994263019171512</v>
      </c>
      <c r="DA28" s="4" cm="1">
        <f t="array" ref="DA28">AU28*INDEX(prod_est,$H28+$I28-1,MATCH(DA$14,$BQ$14:$DQ$14,0))</f>
        <v>44.994263019171512</v>
      </c>
      <c r="DB28" s="4" cm="1">
        <f t="array" ref="DB28">AV28*INDEX(prod_est,$H28+$I28-1,MATCH(DB$14,$BQ$14:$DQ$14,0))</f>
        <v>44.994263019171512</v>
      </c>
      <c r="DC28" s="4" cm="1">
        <f t="array" ref="DC28">AW28*INDEX(prod_est,$H28+$I28-1,MATCH(DC$14,$BQ$14:$DQ$14,0))</f>
        <v>44.994263019171512</v>
      </c>
      <c r="DD28" s="4" cm="1">
        <f t="array" ref="DD28">AX28*INDEX(prod_est,$H28+$I28-1,MATCH(DD$14,$BQ$14:$DQ$14,0))</f>
        <v>44.994263019171512</v>
      </c>
      <c r="DE28" s="4" cm="1">
        <f t="array" ref="DE28">AY28*INDEX(prod_est,$H28+$I28-1,MATCH(DE$14,$BQ$14:$DQ$14,0))</f>
        <v>44.994263019171512</v>
      </c>
      <c r="DF28" s="4" cm="1">
        <f t="array" ref="DF28">AZ28*INDEX(prod_est,$H28+$I28-1,MATCH(DF$14,$BQ$14:$DQ$14,0))</f>
        <v>44.994263019171512</v>
      </c>
      <c r="DG28" s="4" cm="1">
        <f t="array" ref="DG28">BA28*INDEX(prod_est,$H28+$I28-1,MATCH(DG$14,$BQ$14:$DQ$14,0))</f>
        <v>44.994263019171512</v>
      </c>
      <c r="DH28" s="4" cm="1">
        <f t="array" ref="DH28">BB28*INDEX(prod_est,$H28+$I28-1,MATCH(DH$14,$BQ$14:$DQ$14,0))</f>
        <v>44.994263019171512</v>
      </c>
      <c r="DI28" s="4" cm="1">
        <f t="array" ref="DI28">BC28*INDEX(prod_est,$H28+$I28-1,MATCH(DI$14,$BQ$14:$DQ$14,0))</f>
        <v>44.994263019171512</v>
      </c>
      <c r="DJ28" s="4" cm="1">
        <f t="array" ref="DJ28">BD28*INDEX(prod_est,$H28+$I28-1,MATCH(DJ$14,$BQ$14:$DQ$14,0))</f>
        <v>44.994263019171512</v>
      </c>
      <c r="DK28" s="4" cm="1">
        <f t="array" ref="DK28">BE28*INDEX(prod_est,$H28+$I28-1,MATCH(DK$14,$BQ$14:$DQ$14,0))</f>
        <v>44.994263019171512</v>
      </c>
      <c r="DL28" s="4" cm="1">
        <f t="array" ref="DL28">BF28*INDEX(prod_est,$H28+$I28-1,MATCH(DL$14,$BQ$14:$DQ$14,0))</f>
        <v>44.994263019171512</v>
      </c>
      <c r="DM28" s="4" cm="1">
        <f t="array" ref="DM28">BG28*INDEX(prod_est,$H28+$I28-1,MATCH(DM$14,$BQ$14:$DQ$14,0))</f>
        <v>44.994263019171512</v>
      </c>
      <c r="DN28" s="4" cm="1">
        <f t="array" ref="DN28">BH28*INDEX(prod_est,$H28+$I28-1,MATCH(DN$14,$BQ$14:$DQ$14,0))</f>
        <v>44.994263019171512</v>
      </c>
      <c r="DO28" s="4" cm="1">
        <f t="array" ref="DO28">BI28*INDEX(prod_est,$H28+$I28-1,MATCH(DO$14,$BQ$14:$DQ$14,0))</f>
        <v>44.994263019171512</v>
      </c>
      <c r="DP28" s="4" cm="1">
        <f t="array" ref="DP28">BJ28*INDEX(prod_est,$H28+$I28-1,MATCH(DP$14,$BQ$14:$DQ$14,0))</f>
        <v>44.994263019171512</v>
      </c>
      <c r="DQ28" s="4" cm="1">
        <f t="array" ref="DQ28">BK28*INDEX(prod_est,$H28+$I28-1,MATCH(DQ$14,$BQ$14:$DQ$14,0))</f>
        <v>44.994263019171512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</f>
        <v>3</v>
      </c>
      <c r="J29" s="4" cm="1">
        <f t="array" ref="J29">IFERROR(INDEX(Production_est!$E$4:$E$339,I29+H29-1),"-")</f>
        <v>11320.975844426301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18_CT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</f>
        <v>3</v>
      </c>
      <c r="J30" s="4" cm="1">
        <f t="array" ref="J30">IFERROR(INDEX(Production_est!$E$4:$E$339,I30+H30-1),"-")</f>
        <v>11320.975844426301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18_CT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222.16193361923089</v>
      </c>
      <c r="G31" s="4">
        <v>248.87629320552</v>
      </c>
      <c r="H31">
        <f>MATCH(A31,Production_est!$A$4:$A$339,0)</f>
        <v>273</v>
      </c>
      <c r="I31">
        <f>IFERROR(MATCH(E31,Production_est!$D$4:$D$339,0),"-")</f>
        <v>3</v>
      </c>
      <c r="J31" s="4" cm="1">
        <f t="array" ref="J31">IFERROR(INDEX(Production_est!$E$4:$E$339,I31+H31-1),"-")</f>
        <v>11320.975844426301</v>
      </c>
      <c r="K31" s="33">
        <f t="shared" si="3"/>
        <v>2.1983643161649375E-2</v>
      </c>
      <c r="L31" s="33">
        <f t="shared" ref="L31:AQ35" si="26">K31*(1-$G$4)</f>
        <v>2.1983643161649375E-2</v>
      </c>
      <c r="M31" s="33">
        <f t="shared" si="26"/>
        <v>2.1983643161649375E-2</v>
      </c>
      <c r="N31" s="33">
        <f t="shared" si="26"/>
        <v>2.1983643161649375E-2</v>
      </c>
      <c r="O31" s="33">
        <f t="shared" si="26"/>
        <v>2.1983643161649375E-2</v>
      </c>
      <c r="P31" s="33">
        <f t="shared" si="26"/>
        <v>2.1983643161649375E-2</v>
      </c>
      <c r="Q31" s="33">
        <f t="shared" si="26"/>
        <v>2.1983643161649375E-2</v>
      </c>
      <c r="R31" s="33">
        <f t="shared" si="26"/>
        <v>2.1983643161649375E-2</v>
      </c>
      <c r="S31" s="33">
        <f t="shared" si="26"/>
        <v>2.1983643161649375E-2</v>
      </c>
      <c r="T31" s="33">
        <f t="shared" si="26"/>
        <v>2.1983643161649375E-2</v>
      </c>
      <c r="U31" s="33">
        <f t="shared" si="26"/>
        <v>2.1983643161649375E-2</v>
      </c>
      <c r="V31" s="33">
        <f t="shared" si="26"/>
        <v>2.1983643161649375E-2</v>
      </c>
      <c r="W31" s="33">
        <f t="shared" si="26"/>
        <v>2.1983643161649375E-2</v>
      </c>
      <c r="X31" s="33">
        <f t="shared" si="26"/>
        <v>2.1983643161649375E-2</v>
      </c>
      <c r="Y31" s="33">
        <f t="shared" si="26"/>
        <v>2.1983643161649375E-2</v>
      </c>
      <c r="Z31" s="33">
        <f t="shared" si="26"/>
        <v>2.1983643161649375E-2</v>
      </c>
      <c r="AA31" s="33">
        <f t="shared" si="26"/>
        <v>2.1983643161649375E-2</v>
      </c>
      <c r="AB31" s="33">
        <f t="shared" si="26"/>
        <v>2.1983643161649375E-2</v>
      </c>
      <c r="AC31" s="33">
        <f t="shared" si="26"/>
        <v>2.1983643161649375E-2</v>
      </c>
      <c r="AD31" s="33">
        <f t="shared" si="26"/>
        <v>2.1983643161649375E-2</v>
      </c>
      <c r="AE31" s="33">
        <f t="shared" si="26"/>
        <v>2.1983643161649375E-2</v>
      </c>
      <c r="AF31" s="33">
        <f t="shared" si="26"/>
        <v>2.1983643161649375E-2</v>
      </c>
      <c r="AG31" s="33">
        <f t="shared" si="26"/>
        <v>2.1983643161649375E-2</v>
      </c>
      <c r="AH31" s="33">
        <f t="shared" si="26"/>
        <v>2.1983643161649375E-2</v>
      </c>
      <c r="AI31" s="33">
        <f t="shared" si="26"/>
        <v>2.1983643161649375E-2</v>
      </c>
      <c r="AJ31" s="33">
        <f t="shared" si="26"/>
        <v>2.1983643161649375E-2</v>
      </c>
      <c r="AK31" s="33">
        <f t="shared" si="26"/>
        <v>2.1983643161649375E-2</v>
      </c>
      <c r="AL31" s="33">
        <f t="shared" si="26"/>
        <v>2.1983643161649375E-2</v>
      </c>
      <c r="AM31" s="33">
        <f t="shared" si="26"/>
        <v>2.1983643161649375E-2</v>
      </c>
      <c r="AN31" s="33">
        <f t="shared" si="26"/>
        <v>2.1983643161649375E-2</v>
      </c>
      <c r="AO31" s="33">
        <f t="shared" si="26"/>
        <v>2.1983643161649375E-2</v>
      </c>
      <c r="AP31" s="33">
        <f t="shared" si="26"/>
        <v>2.1983643161649375E-2</v>
      </c>
      <c r="AQ31" s="33">
        <f t="shared" si="26"/>
        <v>2.1983643161649375E-2</v>
      </c>
      <c r="AR31" s="33">
        <f t="shared" ref="AR31:BK31" si="27">AQ31*(1-$G$4)</f>
        <v>2.1983643161649375E-2</v>
      </c>
      <c r="AS31" s="33">
        <f t="shared" si="27"/>
        <v>2.1983643161649375E-2</v>
      </c>
      <c r="AT31" s="33">
        <f t="shared" si="27"/>
        <v>2.1983643161649375E-2</v>
      </c>
      <c r="AU31" s="33">
        <f t="shared" si="27"/>
        <v>2.1983643161649375E-2</v>
      </c>
      <c r="AV31" s="33">
        <f t="shared" si="27"/>
        <v>2.1983643161649375E-2</v>
      </c>
      <c r="AW31" s="33">
        <f t="shared" si="27"/>
        <v>2.1983643161649375E-2</v>
      </c>
      <c r="AX31" s="33">
        <f t="shared" si="27"/>
        <v>2.1983643161649375E-2</v>
      </c>
      <c r="AY31" s="33">
        <f t="shared" si="27"/>
        <v>2.1983643161649375E-2</v>
      </c>
      <c r="AZ31" s="33">
        <f t="shared" si="27"/>
        <v>2.1983643161649375E-2</v>
      </c>
      <c r="BA31" s="33">
        <f t="shared" si="27"/>
        <v>2.1983643161649375E-2</v>
      </c>
      <c r="BB31" s="33">
        <f t="shared" si="27"/>
        <v>2.1983643161649375E-2</v>
      </c>
      <c r="BC31" s="33">
        <f t="shared" si="27"/>
        <v>2.1983643161649375E-2</v>
      </c>
      <c r="BD31" s="33">
        <f t="shared" si="27"/>
        <v>2.1983643161649375E-2</v>
      </c>
      <c r="BE31" s="33">
        <f t="shared" si="27"/>
        <v>2.1983643161649375E-2</v>
      </c>
      <c r="BF31" s="33">
        <f t="shared" si="27"/>
        <v>2.1983643161649375E-2</v>
      </c>
      <c r="BG31" s="33">
        <f t="shared" si="27"/>
        <v>2.1983643161649375E-2</v>
      </c>
      <c r="BH31" s="33">
        <f t="shared" si="27"/>
        <v>2.1983643161649375E-2</v>
      </c>
      <c r="BI31" s="33">
        <f t="shared" si="27"/>
        <v>2.1983643161649375E-2</v>
      </c>
      <c r="BJ31" s="33">
        <f t="shared" si="27"/>
        <v>2.1983643161649375E-2</v>
      </c>
      <c r="BK31" s="33">
        <f t="shared" si="27"/>
        <v>2.1983643161649375E-2</v>
      </c>
      <c r="BL31" t="str">
        <f t="shared" si="6"/>
        <v>18_CT</v>
      </c>
      <c r="BM31" t="str">
        <f t="shared" si="7"/>
        <v>d_nonenergy_7_x_other_petrol_prod</v>
      </c>
      <c r="BP31" s="4">
        <f t="shared" si="8"/>
        <v>222.16193361923089</v>
      </c>
      <c r="BQ31" s="4">
        <f t="shared" si="9"/>
        <v>248.87629320552</v>
      </c>
      <c r="BR31" s="4" cm="1">
        <f t="array" ref="BR31">L31*INDEX(prod_est,$H31+$I31-1,MATCH(BR$14,$BQ$14:$DQ$14,0))</f>
        <v>248.06129857441991</v>
      </c>
      <c r="BS31" s="4" cm="1">
        <f t="array" ref="BS31">M31*INDEX(prod_est,$H31+$I31-1,MATCH(BS$14,$BQ$14:$DQ$14,0))</f>
        <v>241.83329435232829</v>
      </c>
      <c r="BT31" s="4" cm="1">
        <f t="array" ref="BT31">N31*INDEX(prod_est,$H31+$I31-1,MATCH(BT$14,$BQ$14:$DQ$14,0))</f>
        <v>242.53268632773523</v>
      </c>
      <c r="BU31" s="4" cm="1">
        <f t="array" ref="BU31">O31*INDEX(prod_est,$H31+$I31-1,MATCH(BU$14,$BQ$14:$DQ$14,0))</f>
        <v>243.02191459729482</v>
      </c>
      <c r="BV31" s="4" cm="1">
        <f t="array" ref="BV31">P31*INDEX(prod_est,$H31+$I31-1,MATCH(BV$14,$BQ$14:$DQ$14,0))</f>
        <v>242.73773994084078</v>
      </c>
      <c r="BW31" s="4" cm="1">
        <f t="array" ref="BW31">Q31*INDEX(prod_est,$H31+$I31-1,MATCH(BW$14,$BQ$14:$DQ$14,0))</f>
        <v>242.12817986755877</v>
      </c>
      <c r="BX31" s="4" cm="1">
        <f t="array" ref="BX31">R31*INDEX(prod_est,$H31+$I31-1,MATCH(BX$14,$BQ$14:$DQ$14,0))</f>
        <v>241.20323219926533</v>
      </c>
      <c r="BY31" s="4" cm="1">
        <f t="array" ref="BY31">S31*INDEX(prod_est,$H31+$I31-1,MATCH(BY$14,$BQ$14:$DQ$14,0))</f>
        <v>240.9267443346923</v>
      </c>
      <c r="BZ31" s="4" cm="1">
        <f t="array" ref="BZ31">T31*INDEX(prod_est,$H31+$I31-1,MATCH(BZ$14,$BQ$14:$DQ$14,0))</f>
        <v>240.40188707599799</v>
      </c>
      <c r="CA31" s="4" cm="1">
        <f t="array" ref="CA31">U31*INDEX(prod_est,$H31+$I31-1,MATCH(CA$14,$BQ$14:$DQ$14,0))</f>
        <v>238.57352735024898</v>
      </c>
      <c r="CB31" s="4" cm="1">
        <f t="array" ref="CB31">V31*INDEX(prod_est,$H31+$I31-1,MATCH(CB$14,$BQ$14:$DQ$14,0))</f>
        <v>236.34431465323581</v>
      </c>
      <c r="CC31" s="4" cm="1">
        <f t="array" ref="CC31">W31*INDEX(prod_est,$H31+$I31-1,MATCH(CC$14,$BQ$14:$DQ$14,0))</f>
        <v>233.61649646897135</v>
      </c>
      <c r="CD31" s="4" cm="1">
        <f t="array" ref="CD31">X31*INDEX(prod_est,$H31+$I31-1,MATCH(CD$14,$BQ$14:$DQ$14,0))</f>
        <v>232.00693158358683</v>
      </c>
      <c r="CE31" s="4" cm="1">
        <f t="array" ref="CE31">Y31*INDEX(prod_est,$H31+$I31-1,MATCH(CE$14,$BQ$14:$DQ$14,0))</f>
        <v>230.42653340542063</v>
      </c>
      <c r="CF31" s="4" cm="1">
        <f t="array" ref="CF31">Z31*INDEX(prod_est,$H31+$I31-1,MATCH(CF$14,$BQ$14:$DQ$14,0))</f>
        <v>228.29737478982892</v>
      </c>
      <c r="CG31" s="4" cm="1">
        <f t="array" ref="CG31">AA31*INDEX(prod_est,$H31+$I31-1,MATCH(CG$14,$BQ$14:$DQ$14,0))</f>
        <v>225.82238743278378</v>
      </c>
      <c r="CH31" s="4" cm="1">
        <f t="array" ref="CH31">AB31*INDEX(prod_est,$H31+$I31-1,MATCH(CH$14,$BQ$14:$DQ$14,0))</f>
        <v>222.92533680424884</v>
      </c>
      <c r="CI31" s="4" cm="1">
        <f t="array" ref="CI31">AC31*INDEX(prod_est,$H31+$I31-1,MATCH(CI$14,$BQ$14:$DQ$14,0))</f>
        <v>219.8974093403443</v>
      </c>
      <c r="CJ31" s="4" cm="1">
        <f t="array" ref="CJ31">AD31*INDEX(prod_est,$H31+$I31-1,MATCH(CJ$14,$BQ$14:$DQ$14,0))</f>
        <v>216.89512444824112</v>
      </c>
      <c r="CK31" s="4" cm="1">
        <f t="array" ref="CK31">AE31*INDEX(prod_est,$H31+$I31-1,MATCH(CK$14,$BQ$14:$DQ$14,0))</f>
        <v>213.44520035079572</v>
      </c>
      <c r="CL31" s="4" cm="1">
        <f t="array" ref="CL31">AF31*INDEX(prod_est,$H31+$I31-1,MATCH(CL$14,$BQ$14:$DQ$14,0))</f>
        <v>209.75372871647221</v>
      </c>
      <c r="CM31" s="4" cm="1">
        <f t="array" ref="CM31">AG31*INDEX(prod_est,$H31+$I31-1,MATCH(CM$14,$BQ$14:$DQ$14,0))</f>
        <v>205.8187726974088</v>
      </c>
      <c r="CN31" s="4" cm="1">
        <f t="array" ref="CN31">AH31*INDEX(prod_est,$H31+$I31-1,MATCH(CN$14,$BQ$14:$DQ$14,0))</f>
        <v>201.62650967504118</v>
      </c>
      <c r="CO31" s="4" cm="1">
        <f t="array" ref="CO31">AI31*INDEX(prod_est,$H31+$I31-1,MATCH(CO$14,$BQ$14:$DQ$14,0))</f>
        <v>197.33543235756613</v>
      </c>
      <c r="CP31" s="4" cm="1">
        <f t="array" ref="CP31">AJ31*INDEX(prod_est,$H31+$I31-1,MATCH(CP$14,$BQ$14:$DQ$14,0))</f>
        <v>192.79107303084632</v>
      </c>
      <c r="CQ31" s="4" cm="1">
        <f t="array" ref="CQ31">AK31*INDEX(prod_est,$H31+$I31-1,MATCH(CQ$14,$BQ$14:$DQ$14,0))</f>
        <v>188.11535182281492</v>
      </c>
      <c r="CR31" s="4" cm="1">
        <f t="array" ref="CR31">AL31*INDEX(prod_est,$H31+$I31-1,MATCH(CR$14,$BQ$14:$DQ$14,0))</f>
        <v>183.28658563874612</v>
      </c>
      <c r="CS31" s="4" cm="1">
        <f t="array" ref="CS31">AM31*INDEX(prod_est,$H31+$I31-1,MATCH(CS$14,$BQ$14:$DQ$14,0))</f>
        <v>180.06508166750584</v>
      </c>
      <c r="CT31" s="4" cm="1">
        <f t="array" ref="CT31">AN31*INDEX(prod_est,$H31+$I31-1,MATCH(CT$14,$BQ$14:$DQ$14,0))</f>
        <v>176.71835259977595</v>
      </c>
      <c r="CU31" s="4" cm="1">
        <f t="array" ref="CU31">AO31*INDEX(prod_est,$H31+$I31-1,MATCH(CU$14,$BQ$14:$DQ$14,0))</f>
        <v>173.31923522837238</v>
      </c>
      <c r="CV31" s="4" cm="1">
        <f t="array" ref="CV31">AP31*INDEX(prod_est,$H31+$I31-1,MATCH(CV$14,$BQ$14:$DQ$14,0))</f>
        <v>169.87629968921118</v>
      </c>
      <c r="CW31" s="4" cm="1">
        <f t="array" ref="CW31">AQ31*INDEX(prod_est,$H31+$I31-1,MATCH(CW$14,$BQ$14:$DQ$14,0))</f>
        <v>166.3088331901929</v>
      </c>
      <c r="CX31" s="4" cm="1">
        <f t="array" ref="CX31">AR31*INDEX(prod_est,$H31+$I31-1,MATCH(CX$14,$BQ$14:$DQ$14,0))</f>
        <v>166.3088331901929</v>
      </c>
      <c r="CY31" s="4" cm="1">
        <f t="array" ref="CY31">AS31*INDEX(prod_est,$H31+$I31-1,MATCH(CY$14,$BQ$14:$DQ$14,0))</f>
        <v>166.3088331901929</v>
      </c>
      <c r="CZ31" s="4" cm="1">
        <f t="array" ref="CZ31">AT31*INDEX(prod_est,$H31+$I31-1,MATCH(CZ$14,$BQ$14:$DQ$14,0))</f>
        <v>166.3088331901929</v>
      </c>
      <c r="DA31" s="4" cm="1">
        <f t="array" ref="DA31">AU31*INDEX(prod_est,$H31+$I31-1,MATCH(DA$14,$BQ$14:$DQ$14,0))</f>
        <v>166.3088331901929</v>
      </c>
      <c r="DB31" s="4" cm="1">
        <f t="array" ref="DB31">AV31*INDEX(prod_est,$H31+$I31-1,MATCH(DB$14,$BQ$14:$DQ$14,0))</f>
        <v>166.3088331901929</v>
      </c>
      <c r="DC31" s="4" cm="1">
        <f t="array" ref="DC31">AW31*INDEX(prod_est,$H31+$I31-1,MATCH(DC$14,$BQ$14:$DQ$14,0))</f>
        <v>166.3088331901929</v>
      </c>
      <c r="DD31" s="4" cm="1">
        <f t="array" ref="DD31">AX31*INDEX(prod_est,$H31+$I31-1,MATCH(DD$14,$BQ$14:$DQ$14,0))</f>
        <v>166.3088331901929</v>
      </c>
      <c r="DE31" s="4" cm="1">
        <f t="array" ref="DE31">AY31*INDEX(prod_est,$H31+$I31-1,MATCH(DE$14,$BQ$14:$DQ$14,0))</f>
        <v>166.3088331901929</v>
      </c>
      <c r="DF31" s="4" cm="1">
        <f t="array" ref="DF31">AZ31*INDEX(prod_est,$H31+$I31-1,MATCH(DF$14,$BQ$14:$DQ$14,0))</f>
        <v>166.3088331901929</v>
      </c>
      <c r="DG31" s="4" cm="1">
        <f t="array" ref="DG31">BA31*INDEX(prod_est,$H31+$I31-1,MATCH(DG$14,$BQ$14:$DQ$14,0))</f>
        <v>166.3088331901929</v>
      </c>
      <c r="DH31" s="4" cm="1">
        <f t="array" ref="DH31">BB31*INDEX(prod_est,$H31+$I31-1,MATCH(DH$14,$BQ$14:$DQ$14,0))</f>
        <v>166.3088331901929</v>
      </c>
      <c r="DI31" s="4" cm="1">
        <f t="array" ref="DI31">BC31*INDEX(prod_est,$H31+$I31-1,MATCH(DI$14,$BQ$14:$DQ$14,0))</f>
        <v>166.3088331901929</v>
      </c>
      <c r="DJ31" s="4" cm="1">
        <f t="array" ref="DJ31">BD31*INDEX(prod_est,$H31+$I31-1,MATCH(DJ$14,$BQ$14:$DQ$14,0))</f>
        <v>166.3088331901929</v>
      </c>
      <c r="DK31" s="4" cm="1">
        <f t="array" ref="DK31">BE31*INDEX(prod_est,$H31+$I31-1,MATCH(DK$14,$BQ$14:$DQ$14,0))</f>
        <v>166.3088331901929</v>
      </c>
      <c r="DL31" s="4" cm="1">
        <f t="array" ref="DL31">BF31*INDEX(prod_est,$H31+$I31-1,MATCH(DL$14,$BQ$14:$DQ$14,0))</f>
        <v>166.3088331901929</v>
      </c>
      <c r="DM31" s="4" cm="1">
        <f t="array" ref="DM31">BG31*INDEX(prod_est,$H31+$I31-1,MATCH(DM$14,$BQ$14:$DQ$14,0))</f>
        <v>166.3088331901929</v>
      </c>
      <c r="DN31" s="4" cm="1">
        <f t="array" ref="DN31">BH31*INDEX(prod_est,$H31+$I31-1,MATCH(DN$14,$BQ$14:$DQ$14,0))</f>
        <v>166.3088331901929</v>
      </c>
      <c r="DO31" s="4" cm="1">
        <f t="array" ref="DO31">BI31*INDEX(prod_est,$H31+$I31-1,MATCH(DO$14,$BQ$14:$DQ$14,0))</f>
        <v>166.3088331901929</v>
      </c>
      <c r="DP31" s="4" cm="1">
        <f t="array" ref="DP31">BJ31*INDEX(prod_est,$H31+$I31-1,MATCH(DP$14,$BQ$14:$DQ$14,0))</f>
        <v>166.3088331901929</v>
      </c>
      <c r="DQ31" s="4" cm="1">
        <f t="array" ref="DQ31">BK31*INDEX(prod_est,$H31+$I31-1,MATCH(DQ$14,$BQ$14:$DQ$14,0))</f>
        <v>166.3088331901929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</f>
        <v>3</v>
      </c>
      <c r="J32" s="4" cm="1">
        <f t="array" ref="J32">IFERROR(INDEX(Production_est!$E$4:$E$339,I32+H32-1),"-")</f>
        <v>11320.975844426301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18_CT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</f>
        <v>3</v>
      </c>
      <c r="J33" s="4" cm="1">
        <f t="array" ref="J33">IFERROR(INDEX(Production_est!$E$4:$E$339,I33+H33-1),"-")</f>
        <v>11320.975844426301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18_CT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</f>
        <v>3</v>
      </c>
      <c r="J34" s="4" cm="1">
        <f t="array" ref="J34">IFERROR(INDEX(Production_est!$E$4:$E$339,I34+H34-1),"-")</f>
        <v>11320.975844426301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18_CT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</f>
        <v>3</v>
      </c>
      <c r="J35" s="4" cm="1">
        <f t="array" ref="J35">IFERROR(INDEX(Production_est!$E$4:$E$339,I35+H35-1),"-")</f>
        <v>11320.975844426301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18_CT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</f>
        <v>3</v>
      </c>
      <c r="J36" s="4" cm="1">
        <f t="array" ref="J36">IFERROR(INDEX(Production_est!$E$4:$E$339,I36+H36-1),"-")</f>
        <v>11320.975844426301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18_CT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</f>
        <v>3</v>
      </c>
      <c r="J37" s="4" cm="1">
        <f t="array" ref="J37">IFERROR(INDEX(Production_est!$E$4:$E$339,I37+H37-1),"-")</f>
        <v>11320.975844426301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18_CT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</f>
        <v>3</v>
      </c>
      <c r="J38" s="4" cm="1">
        <f t="array" ref="J38">IFERROR(INDEX(Production_est!$E$4:$E$339,I38+H38-1),"-")</f>
        <v>11320.975844426301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18_CT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</f>
        <v>3</v>
      </c>
      <c r="J39" s="4" cm="1">
        <f t="array" ref="J39">IFERROR(INDEX(Production_est!$E$4:$E$339,I39+H39-1),"-")</f>
        <v>11320.975844426301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18_CT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</f>
        <v>3</v>
      </c>
      <c r="J40" s="4" cm="1">
        <f t="array" ref="J40">IFERROR(INDEX(Production_est!$E$4:$E$339,I40+H40-1),"-")</f>
        <v>11320.975844426301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18_CT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</f>
        <v>3</v>
      </c>
      <c r="J41" s="4" cm="1">
        <f t="array" ref="J41">IFERROR(INDEX(Production_est!$E$4:$E$339,I41+H41-1),"-")</f>
        <v>11320.975844426301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18_CT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</f>
        <v>3</v>
      </c>
      <c r="J42" s="4" cm="1">
        <f t="array" ref="J42">IFERROR(INDEX(Production_est!$E$4:$E$339,I42+H42-1),"-")</f>
        <v>11320.975844426301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18_CT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</f>
        <v>3</v>
      </c>
      <c r="J43" s="4" cm="1">
        <f t="array" ref="J43">IFERROR(INDEX(Production_est!$E$4:$E$339,I43+H43-1),"-")</f>
        <v>11320.975844426301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18_CT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</f>
        <v>3</v>
      </c>
      <c r="J44" s="4" cm="1">
        <f t="array" ref="J44">IFERROR(INDEX(Production_est!$E$4:$E$339,I44+H44-1),"-")</f>
        <v>11320.975844426301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18_CT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</f>
        <v>3</v>
      </c>
      <c r="J45" s="4" cm="1">
        <f t="array" ref="J45">IFERROR(INDEX(Production_est!$E$4:$E$339,I45+H45-1),"-")</f>
        <v>11320.975844426301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18_CT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</f>
        <v>3</v>
      </c>
      <c r="J46" s="4" cm="1">
        <f t="array" ref="J46">IFERROR(INDEX(Production_est!$E$4:$E$339,I46+H46-1),"-")</f>
        <v>11320.975844426301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18_CT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1035.545754175597</v>
      </c>
      <c r="G47" s="43">
        <f>SUM(G15:G46)</f>
        <v>1094.9767460977598</v>
      </c>
      <c r="K47" s="33">
        <f t="shared" ref="K47:AP47" si="40">SUM(K15:K46)*1000</f>
        <v>96.721056660221933</v>
      </c>
      <c r="L47" s="33">
        <f t="shared" si="40"/>
        <v>96.721056660221933</v>
      </c>
      <c r="M47" s="33">
        <f t="shared" si="40"/>
        <v>96.721056660221933</v>
      </c>
      <c r="N47" s="33">
        <f t="shared" si="40"/>
        <v>96.721056660221933</v>
      </c>
      <c r="O47" s="33">
        <f t="shared" si="40"/>
        <v>96.721056660221933</v>
      </c>
      <c r="P47" s="33">
        <f t="shared" si="40"/>
        <v>96.721056660221933</v>
      </c>
      <c r="Q47" s="33">
        <f t="shared" si="40"/>
        <v>96.721056660221933</v>
      </c>
      <c r="R47" s="33">
        <f t="shared" si="40"/>
        <v>96.721056660221933</v>
      </c>
      <c r="S47" s="33">
        <f t="shared" si="40"/>
        <v>96.721056660221933</v>
      </c>
      <c r="T47" s="33">
        <f t="shared" si="40"/>
        <v>96.721056660221933</v>
      </c>
      <c r="U47" s="33">
        <f t="shared" si="40"/>
        <v>96.721056660221933</v>
      </c>
      <c r="V47" s="33">
        <f t="shared" si="40"/>
        <v>96.721056660221933</v>
      </c>
      <c r="W47" s="33">
        <f t="shared" si="40"/>
        <v>96.721056660221933</v>
      </c>
      <c r="X47" s="33">
        <f t="shared" si="40"/>
        <v>96.721056660221933</v>
      </c>
      <c r="Y47" s="33">
        <f t="shared" si="40"/>
        <v>96.721056660221933</v>
      </c>
      <c r="Z47" s="33">
        <f t="shared" si="40"/>
        <v>96.721056660221933</v>
      </c>
      <c r="AA47" s="33">
        <f t="shared" si="40"/>
        <v>96.721056660221933</v>
      </c>
      <c r="AB47" s="33">
        <f t="shared" si="40"/>
        <v>96.721056660221933</v>
      </c>
      <c r="AC47" s="33">
        <f t="shared" si="40"/>
        <v>96.721056660221933</v>
      </c>
      <c r="AD47" s="33">
        <f t="shared" si="40"/>
        <v>96.721056660221933</v>
      </c>
      <c r="AE47" s="33">
        <f t="shared" si="40"/>
        <v>96.721056660221933</v>
      </c>
      <c r="AF47" s="33">
        <f t="shared" si="40"/>
        <v>96.721056660221933</v>
      </c>
      <c r="AG47" s="33">
        <f t="shared" si="40"/>
        <v>96.721056660221933</v>
      </c>
      <c r="AH47" s="33">
        <f t="shared" si="40"/>
        <v>96.721056660221933</v>
      </c>
      <c r="AI47" s="33">
        <f t="shared" si="40"/>
        <v>96.721056660221933</v>
      </c>
      <c r="AJ47" s="33">
        <f t="shared" si="40"/>
        <v>96.721056660221933</v>
      </c>
      <c r="AK47" s="33">
        <f t="shared" si="40"/>
        <v>96.721056660221933</v>
      </c>
      <c r="AL47" s="33">
        <f t="shared" si="40"/>
        <v>96.721056660221933</v>
      </c>
      <c r="AM47" s="33">
        <f t="shared" si="40"/>
        <v>96.721056660221933</v>
      </c>
      <c r="AN47" s="33">
        <f t="shared" si="40"/>
        <v>96.721056660221933</v>
      </c>
      <c r="AO47" s="33">
        <f t="shared" si="40"/>
        <v>96.721056660221933</v>
      </c>
      <c r="AP47" s="33">
        <f t="shared" si="40"/>
        <v>96.721056660221933</v>
      </c>
      <c r="AQ47" s="33">
        <f t="shared" ref="AQ47:BK47" si="41">SUM(AQ15:AQ46)*1000</f>
        <v>96.721056660221933</v>
      </c>
      <c r="AR47" s="33">
        <f t="shared" si="41"/>
        <v>96.721056660221933</v>
      </c>
      <c r="AS47" s="33">
        <f t="shared" si="41"/>
        <v>96.721056660221933</v>
      </c>
      <c r="AT47" s="33">
        <f t="shared" si="41"/>
        <v>96.721056660221933</v>
      </c>
      <c r="AU47" s="33">
        <f t="shared" si="41"/>
        <v>96.721056660221933</v>
      </c>
      <c r="AV47" s="33">
        <f t="shared" si="41"/>
        <v>96.721056660221933</v>
      </c>
      <c r="AW47" s="33">
        <f t="shared" si="41"/>
        <v>96.721056660221933</v>
      </c>
      <c r="AX47" s="33">
        <f t="shared" si="41"/>
        <v>96.721056660221933</v>
      </c>
      <c r="AY47" s="33">
        <f t="shared" si="41"/>
        <v>96.721056660221933</v>
      </c>
      <c r="AZ47" s="33">
        <f t="shared" si="41"/>
        <v>96.721056660221933</v>
      </c>
      <c r="BA47" s="33">
        <f t="shared" si="41"/>
        <v>96.721056660221933</v>
      </c>
      <c r="BB47" s="33">
        <f t="shared" si="41"/>
        <v>96.721056660221933</v>
      </c>
      <c r="BC47" s="33">
        <f t="shared" si="41"/>
        <v>96.721056660221933</v>
      </c>
      <c r="BD47" s="33">
        <f t="shared" si="41"/>
        <v>96.721056660221933</v>
      </c>
      <c r="BE47" s="33">
        <f t="shared" si="41"/>
        <v>96.721056660221933</v>
      </c>
      <c r="BF47" s="33">
        <f t="shared" si="41"/>
        <v>96.721056660221933</v>
      </c>
      <c r="BG47" s="33">
        <f t="shared" si="41"/>
        <v>96.721056660221933</v>
      </c>
      <c r="BH47" s="33">
        <f t="shared" si="41"/>
        <v>96.721056660221933</v>
      </c>
      <c r="BI47" s="33">
        <f t="shared" si="41"/>
        <v>96.721056660221933</v>
      </c>
      <c r="BJ47" s="33">
        <f t="shared" si="41"/>
        <v>96.721056660221933</v>
      </c>
      <c r="BK47" s="33">
        <f t="shared" si="41"/>
        <v>96.721056660221933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18_CT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1.8505084920480011</v>
      </c>
      <c r="BL54" t="str">
        <f t="shared" ref="BL54:BL111" si="50">A54</f>
        <v>18_CT</v>
      </c>
      <c r="BM54" t="str">
        <f t="shared" ref="BM54:BM85" si="51">"d_nonenergy_"&amp;C54</f>
        <v>d_nonenergy_1_x_coal_thermal</v>
      </c>
      <c r="BP54">
        <f t="shared" ref="BP54:CV54" si="52">BP$49*BP15</f>
        <v>0.58928337052200008</v>
      </c>
      <c r="BQ54">
        <f t="shared" si="52"/>
        <v>1.8505084920480011</v>
      </c>
      <c r="BR54">
        <f t="shared" si="52"/>
        <v>1.8444486360994925</v>
      </c>
      <c r="BS54">
        <f t="shared" si="52"/>
        <v>1.7981405906322043</v>
      </c>
      <c r="BT54">
        <f t="shared" si="52"/>
        <v>1.8033408882302242</v>
      </c>
      <c r="BU54">
        <f t="shared" si="52"/>
        <v>1.8069785230395083</v>
      </c>
      <c r="BV54">
        <f t="shared" si="52"/>
        <v>1.8048655551540587</v>
      </c>
      <c r="BW54">
        <f t="shared" si="52"/>
        <v>1.8003331986266722</v>
      </c>
      <c r="BX54">
        <f t="shared" si="52"/>
        <v>1.7934557918121004</v>
      </c>
      <c r="BY54">
        <f t="shared" si="52"/>
        <v>1.7913999787221888</v>
      </c>
      <c r="BZ54">
        <f t="shared" si="52"/>
        <v>1.7874974261655867</v>
      </c>
      <c r="CA54">
        <f t="shared" si="52"/>
        <v>1.7739027396028808</v>
      </c>
      <c r="CB54">
        <f t="shared" si="52"/>
        <v>1.7573275287892196</v>
      </c>
      <c r="CC54">
        <f t="shared" si="52"/>
        <v>1.737044959285599</v>
      </c>
      <c r="CD54">
        <f t="shared" si="52"/>
        <v>1.7250771119243935</v>
      </c>
      <c r="CE54">
        <f t="shared" si="52"/>
        <v>1.7133261323037725</v>
      </c>
      <c r="CF54">
        <f t="shared" si="52"/>
        <v>1.6974948691154546</v>
      </c>
      <c r="CG54">
        <f t="shared" si="52"/>
        <v>1.6790922118637999</v>
      </c>
      <c r="CH54">
        <f t="shared" si="52"/>
        <v>1.6575513221271876</v>
      </c>
      <c r="CI54">
        <f t="shared" si="52"/>
        <v>1.635037303563621</v>
      </c>
      <c r="CJ54">
        <f t="shared" si="52"/>
        <v>1.6127139491901434</v>
      </c>
      <c r="CK54">
        <f t="shared" si="52"/>
        <v>1.5870621936250933</v>
      </c>
      <c r="CL54">
        <f t="shared" si="52"/>
        <v>1.5596144222062667</v>
      </c>
      <c r="CM54">
        <f t="shared" si="52"/>
        <v>1.5303562335884418</v>
      </c>
      <c r="CN54">
        <f t="shared" si="52"/>
        <v>1.4991848503125593</v>
      </c>
      <c r="CO54">
        <f t="shared" si="52"/>
        <v>1.4672787377867482</v>
      </c>
      <c r="CP54">
        <f t="shared" si="52"/>
        <v>1.4334893582652997</v>
      </c>
      <c r="CQ54">
        <f t="shared" si="52"/>
        <v>1.3987232433795966</v>
      </c>
      <c r="CR54">
        <f t="shared" si="52"/>
        <v>1.3628191694533809</v>
      </c>
      <c r="CS54">
        <f t="shared" si="52"/>
        <v>1.3388658214700773</v>
      </c>
      <c r="CT54">
        <f t="shared" si="52"/>
        <v>1.3139813679102368</v>
      </c>
      <c r="CU54">
        <f t="shared" si="52"/>
        <v>1.2887073834730938</v>
      </c>
      <c r="CV54">
        <f t="shared" si="52"/>
        <v>1.2631075910190555</v>
      </c>
      <c r="CW54">
        <f t="shared" ref="CW54:DQ54" si="53">CW$49*CW15</f>
        <v>1.2365818542102123</v>
      </c>
      <c r="CX54">
        <f t="shared" si="53"/>
        <v>1.2365818542102123</v>
      </c>
      <c r="CY54">
        <f t="shared" si="53"/>
        <v>1.2365818542102123</v>
      </c>
      <c r="CZ54">
        <f t="shared" si="53"/>
        <v>1.2365818542102123</v>
      </c>
      <c r="DA54">
        <f t="shared" si="53"/>
        <v>1.2365818542102123</v>
      </c>
      <c r="DB54">
        <f t="shared" si="53"/>
        <v>1.2365818542102123</v>
      </c>
      <c r="DC54">
        <f t="shared" si="53"/>
        <v>1.2365818542102123</v>
      </c>
      <c r="DD54">
        <f t="shared" si="53"/>
        <v>1.2365818542102123</v>
      </c>
      <c r="DE54">
        <f t="shared" si="53"/>
        <v>1.2365818542102123</v>
      </c>
      <c r="DF54">
        <f t="shared" si="53"/>
        <v>1.2365818542102123</v>
      </c>
      <c r="DG54">
        <f t="shared" si="53"/>
        <v>1.2365818542102123</v>
      </c>
      <c r="DH54">
        <f t="shared" si="53"/>
        <v>1.2365818542102123</v>
      </c>
      <c r="DI54">
        <f t="shared" si="53"/>
        <v>1.2365818542102123</v>
      </c>
      <c r="DJ54">
        <f t="shared" si="53"/>
        <v>1.2365818542102123</v>
      </c>
      <c r="DK54">
        <f t="shared" si="53"/>
        <v>1.2365818542102123</v>
      </c>
      <c r="DL54">
        <f t="shared" si="53"/>
        <v>1.2365818542102123</v>
      </c>
      <c r="DM54">
        <f t="shared" si="53"/>
        <v>1.2365818542102123</v>
      </c>
      <c r="DN54">
        <f t="shared" si="53"/>
        <v>1.2365818542102123</v>
      </c>
      <c r="DO54">
        <f t="shared" si="53"/>
        <v>1.2365818542102123</v>
      </c>
      <c r="DP54">
        <f t="shared" si="53"/>
        <v>1.2365818542102123</v>
      </c>
      <c r="DQ54">
        <f t="shared" si="53"/>
        <v>1.2365818542102123</v>
      </c>
    </row>
    <row r="55" spans="1:121" x14ac:dyDescent="0.25">
      <c r="A55" t="str">
        <f t="shared" si="48"/>
        <v>18_CT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18_CT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18_CT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18_CT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18_CT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13.17104059320001</v>
      </c>
      <c r="BL57" t="str">
        <f t="shared" si="50"/>
        <v>18_CT</v>
      </c>
      <c r="BM57" t="str">
        <f t="shared" si="51"/>
        <v>d_nonenergy_2_coal_products</v>
      </c>
      <c r="BP57">
        <f t="shared" ref="BP57:CW57" si="58">BP$49*BP18</f>
        <v>11.67713843688</v>
      </c>
      <c r="BQ57">
        <f t="shared" si="58"/>
        <v>13.17104059320001</v>
      </c>
      <c r="BR57">
        <f t="shared" si="58"/>
        <v>13.127909416537092</v>
      </c>
      <c r="BS57">
        <f t="shared" si="58"/>
        <v>12.798310741760742</v>
      </c>
      <c r="BT57">
        <f t="shared" si="58"/>
        <v>12.83532399031084</v>
      </c>
      <c r="BU57">
        <f t="shared" si="58"/>
        <v>12.861214947278723</v>
      </c>
      <c r="BV57">
        <f t="shared" si="58"/>
        <v>12.846175845371883</v>
      </c>
      <c r="BW57">
        <f t="shared" si="58"/>
        <v>12.813916684140477</v>
      </c>
      <c r="BX57">
        <f t="shared" si="58"/>
        <v>12.764966568688466</v>
      </c>
      <c r="BY57">
        <f t="shared" si="58"/>
        <v>12.750334267472009</v>
      </c>
      <c r="BZ57">
        <f t="shared" si="58"/>
        <v>12.722557751794842</v>
      </c>
      <c r="CA57">
        <f t="shared" si="58"/>
        <v>12.625797229301339</v>
      </c>
      <c r="CB57">
        <f t="shared" si="58"/>
        <v>12.507822750715743</v>
      </c>
      <c r="CC57">
        <f t="shared" si="58"/>
        <v>12.363461053693248</v>
      </c>
      <c r="CD57">
        <f t="shared" si="58"/>
        <v>12.27827960000902</v>
      </c>
      <c r="CE57">
        <f t="shared" si="58"/>
        <v>12.194641707906307</v>
      </c>
      <c r="CF57">
        <f t="shared" si="58"/>
        <v>12.081962295198396</v>
      </c>
      <c r="CG57">
        <f t="shared" si="58"/>
        <v>11.950980920767609</v>
      </c>
      <c r="CH57">
        <f t="shared" si="58"/>
        <v>11.797663097934723</v>
      </c>
      <c r="CI57">
        <f t="shared" si="58"/>
        <v>11.637419006275023</v>
      </c>
      <c r="CJ57">
        <f t="shared" si="58"/>
        <v>11.478531971769138</v>
      </c>
      <c r="CK57">
        <f t="shared" si="58"/>
        <v>11.29595495832339</v>
      </c>
      <c r="CL57">
        <f t="shared" si="58"/>
        <v>11.100594757003728</v>
      </c>
      <c r="CM57">
        <f t="shared" si="58"/>
        <v>10.892348865874428</v>
      </c>
      <c r="CN57">
        <f t="shared" si="58"/>
        <v>10.670485763793515</v>
      </c>
      <c r="CO57">
        <f t="shared" si="58"/>
        <v>10.443393207853077</v>
      </c>
      <c r="CP57">
        <f t="shared" si="58"/>
        <v>10.20289645184873</v>
      </c>
      <c r="CQ57">
        <f t="shared" si="58"/>
        <v>9.9554477573979003</v>
      </c>
      <c r="CR57">
        <f t="shared" si="58"/>
        <v>9.6998996109421789</v>
      </c>
      <c r="CS57">
        <f t="shared" si="58"/>
        <v>9.5294110560466674</v>
      </c>
      <c r="CT57">
        <f t="shared" si="58"/>
        <v>9.3522953338629069</v>
      </c>
      <c r="CU57">
        <f t="shared" si="58"/>
        <v>9.1724071158925558</v>
      </c>
      <c r="CV57">
        <f t="shared" si="58"/>
        <v>8.9901999511923982</v>
      </c>
      <c r="CW57">
        <f t="shared" si="58"/>
        <v>8.8014023543290865</v>
      </c>
      <c r="CX57">
        <f t="shared" ref="CX57:DQ57" si="59">CX$49*CX18</f>
        <v>8.8014023543290865</v>
      </c>
      <c r="CY57">
        <f t="shared" si="59"/>
        <v>8.8014023543290865</v>
      </c>
      <c r="CZ57">
        <f t="shared" si="59"/>
        <v>8.8014023543290865</v>
      </c>
      <c r="DA57">
        <f t="shared" si="59"/>
        <v>8.8014023543290865</v>
      </c>
      <c r="DB57">
        <f t="shared" si="59"/>
        <v>8.8014023543290865</v>
      </c>
      <c r="DC57">
        <f t="shared" si="59"/>
        <v>8.8014023543290865</v>
      </c>
      <c r="DD57">
        <f t="shared" si="59"/>
        <v>8.8014023543290865</v>
      </c>
      <c r="DE57">
        <f t="shared" si="59"/>
        <v>8.8014023543290865</v>
      </c>
      <c r="DF57">
        <f t="shared" si="59"/>
        <v>8.8014023543290865</v>
      </c>
      <c r="DG57">
        <f t="shared" si="59"/>
        <v>8.8014023543290865</v>
      </c>
      <c r="DH57">
        <f t="shared" si="59"/>
        <v>8.8014023543290865</v>
      </c>
      <c r="DI57">
        <f t="shared" si="59"/>
        <v>8.8014023543290865</v>
      </c>
      <c r="DJ57">
        <f t="shared" si="59"/>
        <v>8.8014023543290865</v>
      </c>
      <c r="DK57">
        <f t="shared" si="59"/>
        <v>8.8014023543290865</v>
      </c>
      <c r="DL57">
        <f t="shared" si="59"/>
        <v>8.8014023543290865</v>
      </c>
      <c r="DM57">
        <f t="shared" si="59"/>
        <v>8.8014023543290865</v>
      </c>
      <c r="DN57">
        <f t="shared" si="59"/>
        <v>8.8014023543290865</v>
      </c>
      <c r="DO57">
        <f t="shared" si="59"/>
        <v>8.8014023543290865</v>
      </c>
      <c r="DP57">
        <f t="shared" si="59"/>
        <v>8.8014023543290865</v>
      </c>
      <c r="DQ57">
        <f t="shared" si="59"/>
        <v>8.8014023543290865</v>
      </c>
    </row>
    <row r="58" spans="1:121" x14ac:dyDescent="0.25">
      <c r="A58" t="str">
        <f t="shared" si="48"/>
        <v>18_CT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18_CT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18_CT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18_CT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18_CT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18_CT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18_CT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18_CT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18_CT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763.74630829223997</v>
      </c>
      <c r="BL62" t="str">
        <f t="shared" si="50"/>
        <v>18_CT</v>
      </c>
      <c r="BM62" t="str">
        <f t="shared" si="51"/>
        <v>d_nonenergy_7_3_naphtha</v>
      </c>
      <c r="BP62">
        <f t="shared" ref="BP62:CW62" si="68">BP$49*BP23</f>
        <v>756.60503007023999</v>
      </c>
      <c r="BQ62">
        <f t="shared" si="68"/>
        <v>763.74630829223997</v>
      </c>
      <c r="BR62">
        <f t="shared" si="68"/>
        <v>761.2452699942022</v>
      </c>
      <c r="BS62">
        <f t="shared" si="68"/>
        <v>742.13290227373409</v>
      </c>
      <c r="BT62">
        <f t="shared" si="68"/>
        <v>744.27918158538046</v>
      </c>
      <c r="BU62">
        <f t="shared" si="68"/>
        <v>745.78051495858278</v>
      </c>
      <c r="BV62">
        <f t="shared" si="68"/>
        <v>744.90844577922655</v>
      </c>
      <c r="BW62">
        <f t="shared" si="68"/>
        <v>743.03784071011671</v>
      </c>
      <c r="BX62">
        <f t="shared" si="68"/>
        <v>740.19938085552837</v>
      </c>
      <c r="BY62">
        <f t="shared" si="68"/>
        <v>739.35090074062703</v>
      </c>
      <c r="BZ62">
        <f t="shared" si="68"/>
        <v>737.74022987862918</v>
      </c>
      <c r="CA62">
        <f t="shared" si="68"/>
        <v>732.12939819681083</v>
      </c>
      <c r="CB62">
        <f t="shared" si="68"/>
        <v>725.28843738928219</v>
      </c>
      <c r="CC62">
        <f t="shared" si="68"/>
        <v>716.91736660109734</v>
      </c>
      <c r="CD62">
        <f t="shared" si="68"/>
        <v>711.97796790090024</v>
      </c>
      <c r="CE62">
        <f t="shared" si="68"/>
        <v>707.1280753753415</v>
      </c>
      <c r="CF62">
        <f t="shared" si="68"/>
        <v>700.59415841811676</v>
      </c>
      <c r="CG62">
        <f t="shared" si="68"/>
        <v>692.99896952862196</v>
      </c>
      <c r="CH62">
        <f t="shared" si="68"/>
        <v>684.10856179238931</v>
      </c>
      <c r="CI62">
        <f t="shared" si="68"/>
        <v>674.81652199001212</v>
      </c>
      <c r="CJ62">
        <f t="shared" si="68"/>
        <v>665.60317356999269</v>
      </c>
      <c r="CK62">
        <f t="shared" si="68"/>
        <v>655.01611941800684</v>
      </c>
      <c r="CL62">
        <f t="shared" si="68"/>
        <v>643.68780929024422</v>
      </c>
      <c r="CM62">
        <f t="shared" si="68"/>
        <v>631.6122994289243</v>
      </c>
      <c r="CN62">
        <f t="shared" si="68"/>
        <v>618.74717127435429</v>
      </c>
      <c r="CO62">
        <f t="shared" si="68"/>
        <v>605.57880389951663</v>
      </c>
      <c r="CP62">
        <f t="shared" si="68"/>
        <v>591.63317004812529</v>
      </c>
      <c r="CQ62">
        <f t="shared" si="68"/>
        <v>577.28441563185493</v>
      </c>
      <c r="CR62">
        <f t="shared" si="68"/>
        <v>562.46600002790876</v>
      </c>
      <c r="CS62">
        <f t="shared" si="68"/>
        <v>552.5799167312897</v>
      </c>
      <c r="CT62">
        <f t="shared" si="68"/>
        <v>542.30954530534495</v>
      </c>
      <c r="CU62">
        <f t="shared" si="68"/>
        <v>531.87840576037559</v>
      </c>
      <c r="CV62">
        <f t="shared" si="68"/>
        <v>521.31279794834063</v>
      </c>
      <c r="CW62">
        <f t="shared" si="68"/>
        <v>510.36503215880651</v>
      </c>
      <c r="CX62">
        <f t="shared" ref="CX62:DQ62" si="69">CX$49*CX23</f>
        <v>510.36503215880651</v>
      </c>
      <c r="CY62">
        <f t="shared" si="69"/>
        <v>510.36503215880651</v>
      </c>
      <c r="CZ62">
        <f t="shared" si="69"/>
        <v>510.36503215880651</v>
      </c>
      <c r="DA62">
        <f t="shared" si="69"/>
        <v>510.36503215880651</v>
      </c>
      <c r="DB62">
        <f t="shared" si="69"/>
        <v>510.36503215880651</v>
      </c>
      <c r="DC62">
        <f t="shared" si="69"/>
        <v>510.36503215880651</v>
      </c>
      <c r="DD62">
        <f t="shared" si="69"/>
        <v>510.36503215880651</v>
      </c>
      <c r="DE62">
        <f t="shared" si="69"/>
        <v>510.36503215880651</v>
      </c>
      <c r="DF62">
        <f t="shared" si="69"/>
        <v>510.36503215880651</v>
      </c>
      <c r="DG62">
        <f t="shared" si="69"/>
        <v>510.36503215880651</v>
      </c>
      <c r="DH62">
        <f t="shared" si="69"/>
        <v>510.36503215880651</v>
      </c>
      <c r="DI62">
        <f t="shared" si="69"/>
        <v>510.36503215880651</v>
      </c>
      <c r="DJ62">
        <f t="shared" si="69"/>
        <v>510.36503215880651</v>
      </c>
      <c r="DK62">
        <f t="shared" si="69"/>
        <v>510.36503215880651</v>
      </c>
      <c r="DL62">
        <f t="shared" si="69"/>
        <v>510.36503215880651</v>
      </c>
      <c r="DM62">
        <f t="shared" si="69"/>
        <v>510.36503215880651</v>
      </c>
      <c r="DN62">
        <f t="shared" si="69"/>
        <v>510.36503215880651</v>
      </c>
      <c r="DO62">
        <f t="shared" si="69"/>
        <v>510.36503215880651</v>
      </c>
      <c r="DP62">
        <f t="shared" si="69"/>
        <v>510.36503215880651</v>
      </c>
      <c r="DQ62">
        <f t="shared" si="69"/>
        <v>510.36503215880651</v>
      </c>
    </row>
    <row r="63" spans="1:121" x14ac:dyDescent="0.25">
      <c r="A63" t="str">
        <f t="shared" si="48"/>
        <v>18_CT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18_CT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18_CT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18_CT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18_CT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18_CT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18_CT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18_CT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18_CT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67.332595514751972</v>
      </c>
      <c r="BL67" t="str">
        <f t="shared" si="50"/>
        <v>18_CT</v>
      </c>
      <c r="BM67" t="str">
        <f t="shared" si="51"/>
        <v>d_nonenergy_7_9_lpg</v>
      </c>
      <c r="BP67">
        <f t="shared" ref="BP67:CW67" si="78">BP$49*BP28</f>
        <v>44.512368678724172</v>
      </c>
      <c r="BQ67">
        <f t="shared" si="78"/>
        <v>67.332595514751972</v>
      </c>
      <c r="BR67">
        <f t="shared" si="78"/>
        <v>67.112101617419441</v>
      </c>
      <c r="BS67">
        <f t="shared" si="78"/>
        <v>65.427137237128036</v>
      </c>
      <c r="BT67">
        <f t="shared" si="78"/>
        <v>65.616355247328187</v>
      </c>
      <c r="BU67">
        <f t="shared" si="78"/>
        <v>65.748714214766821</v>
      </c>
      <c r="BV67">
        <f t="shared" si="78"/>
        <v>65.671831772682381</v>
      </c>
      <c r="BW67">
        <f t="shared" si="78"/>
        <v>65.506917463940454</v>
      </c>
      <c r="BX67">
        <f t="shared" si="78"/>
        <v>65.256676163656849</v>
      </c>
      <c r="BY67">
        <f t="shared" si="78"/>
        <v>65.181873355762818</v>
      </c>
      <c r="BZ67">
        <f t="shared" si="78"/>
        <v>65.039875092097489</v>
      </c>
      <c r="CA67">
        <f t="shared" si="78"/>
        <v>64.545218874409215</v>
      </c>
      <c r="CB67">
        <f t="shared" si="78"/>
        <v>63.942113311757709</v>
      </c>
      <c r="CC67">
        <f t="shared" si="78"/>
        <v>63.204111808789357</v>
      </c>
      <c r="CD67">
        <f t="shared" si="78"/>
        <v>62.768649756592815</v>
      </c>
      <c r="CE67">
        <f t="shared" si="78"/>
        <v>62.341078653246136</v>
      </c>
      <c r="CF67">
        <f t="shared" si="78"/>
        <v>61.765042366286501</v>
      </c>
      <c r="CG67">
        <f t="shared" si="78"/>
        <v>61.095443343938356</v>
      </c>
      <c r="CH67">
        <f t="shared" si="78"/>
        <v>60.311656605376577</v>
      </c>
      <c r="CI67">
        <f t="shared" si="78"/>
        <v>59.492461604723246</v>
      </c>
      <c r="CJ67">
        <f t="shared" si="78"/>
        <v>58.680204110623166</v>
      </c>
      <c r="CK67">
        <f t="shared" si="78"/>
        <v>57.746839422416151</v>
      </c>
      <c r="CL67">
        <f t="shared" si="78"/>
        <v>56.748124907639813</v>
      </c>
      <c r="CM67">
        <f t="shared" si="78"/>
        <v>55.683536558997297</v>
      </c>
      <c r="CN67">
        <f t="shared" si="78"/>
        <v>54.549334716223015</v>
      </c>
      <c r="CO67">
        <f t="shared" si="78"/>
        <v>53.388399017532436</v>
      </c>
      <c r="CP67">
        <f t="shared" si="78"/>
        <v>52.158938772530156</v>
      </c>
      <c r="CQ67">
        <f t="shared" si="78"/>
        <v>50.893939037982747</v>
      </c>
      <c r="CR67">
        <f t="shared" si="78"/>
        <v>49.587533529770184</v>
      </c>
      <c r="CS67">
        <f t="shared" si="78"/>
        <v>48.715967093888061</v>
      </c>
      <c r="CT67">
        <f t="shared" si="78"/>
        <v>47.810521453756998</v>
      </c>
      <c r="CU67">
        <f t="shared" si="78"/>
        <v>46.890902344487792</v>
      </c>
      <c r="CV67">
        <f t="shared" si="78"/>
        <v>45.959428385856185</v>
      </c>
      <c r="CW67">
        <f t="shared" si="78"/>
        <v>44.994263019171512</v>
      </c>
      <c r="CX67">
        <f t="shared" ref="CX67:DQ67" si="79">CX$49*CX28</f>
        <v>44.994263019171512</v>
      </c>
      <c r="CY67">
        <f t="shared" si="79"/>
        <v>44.994263019171512</v>
      </c>
      <c r="CZ67">
        <f t="shared" si="79"/>
        <v>44.994263019171512</v>
      </c>
      <c r="DA67">
        <f t="shared" si="79"/>
        <v>44.994263019171512</v>
      </c>
      <c r="DB67">
        <f t="shared" si="79"/>
        <v>44.994263019171512</v>
      </c>
      <c r="DC67">
        <f t="shared" si="79"/>
        <v>44.994263019171512</v>
      </c>
      <c r="DD67">
        <f t="shared" si="79"/>
        <v>44.994263019171512</v>
      </c>
      <c r="DE67">
        <f t="shared" si="79"/>
        <v>44.994263019171512</v>
      </c>
      <c r="DF67">
        <f t="shared" si="79"/>
        <v>44.994263019171512</v>
      </c>
      <c r="DG67">
        <f t="shared" si="79"/>
        <v>44.994263019171512</v>
      </c>
      <c r="DH67">
        <f t="shared" si="79"/>
        <v>44.994263019171512</v>
      </c>
      <c r="DI67">
        <f t="shared" si="79"/>
        <v>44.994263019171512</v>
      </c>
      <c r="DJ67">
        <f t="shared" si="79"/>
        <v>44.994263019171512</v>
      </c>
      <c r="DK67">
        <f t="shared" si="79"/>
        <v>44.994263019171512</v>
      </c>
      <c r="DL67">
        <f t="shared" si="79"/>
        <v>44.994263019171512</v>
      </c>
      <c r="DM67">
        <f t="shared" si="79"/>
        <v>44.994263019171512</v>
      </c>
      <c r="DN67">
        <f t="shared" si="79"/>
        <v>44.994263019171512</v>
      </c>
      <c r="DO67">
        <f t="shared" si="79"/>
        <v>44.994263019171512</v>
      </c>
      <c r="DP67">
        <f t="shared" si="79"/>
        <v>44.994263019171512</v>
      </c>
      <c r="DQ67">
        <f t="shared" si="79"/>
        <v>44.994263019171512</v>
      </c>
    </row>
    <row r="68" spans="1:121" x14ac:dyDescent="0.25">
      <c r="A68" t="str">
        <f t="shared" si="48"/>
        <v>18_CT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18_CT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18_CT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18_CT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18_CT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248.87629320552</v>
      </c>
      <c r="BL70" t="str">
        <f t="shared" si="50"/>
        <v>18_CT</v>
      </c>
      <c r="BM70" t="str">
        <f t="shared" si="51"/>
        <v>d_nonenergy_7_x_other_petrol_prod</v>
      </c>
      <c r="BP70">
        <f t="shared" ref="BP70:CW70" si="84">BP$49*BP31</f>
        <v>222.16193361923089</v>
      </c>
      <c r="BQ70">
        <f t="shared" si="84"/>
        <v>248.87629320552</v>
      </c>
      <c r="BR70">
        <f t="shared" si="84"/>
        <v>248.06129857441991</v>
      </c>
      <c r="BS70">
        <f t="shared" si="84"/>
        <v>241.83329435232829</v>
      </c>
      <c r="BT70">
        <f t="shared" si="84"/>
        <v>242.53268632773523</v>
      </c>
      <c r="BU70">
        <f t="shared" si="84"/>
        <v>243.02191459729482</v>
      </c>
      <c r="BV70">
        <f t="shared" si="84"/>
        <v>242.73773994084078</v>
      </c>
      <c r="BW70">
        <f t="shared" si="84"/>
        <v>242.12817986755877</v>
      </c>
      <c r="BX70">
        <f t="shared" si="84"/>
        <v>241.20323219926533</v>
      </c>
      <c r="BY70">
        <f t="shared" si="84"/>
        <v>240.9267443346923</v>
      </c>
      <c r="BZ70">
        <f t="shared" si="84"/>
        <v>240.40188707599799</v>
      </c>
      <c r="CA70">
        <f t="shared" si="84"/>
        <v>238.57352735024898</v>
      </c>
      <c r="CB70">
        <f t="shared" si="84"/>
        <v>236.34431465323581</v>
      </c>
      <c r="CC70">
        <f t="shared" si="84"/>
        <v>233.61649646897135</v>
      </c>
      <c r="CD70">
        <f t="shared" si="84"/>
        <v>232.00693158358683</v>
      </c>
      <c r="CE70">
        <f t="shared" si="84"/>
        <v>230.42653340542063</v>
      </c>
      <c r="CF70">
        <f t="shared" si="84"/>
        <v>228.29737478982892</v>
      </c>
      <c r="CG70">
        <f t="shared" si="84"/>
        <v>225.82238743278378</v>
      </c>
      <c r="CH70">
        <f t="shared" si="84"/>
        <v>222.92533680424884</v>
      </c>
      <c r="CI70">
        <f t="shared" si="84"/>
        <v>219.8974093403443</v>
      </c>
      <c r="CJ70">
        <f t="shared" si="84"/>
        <v>216.89512444824112</v>
      </c>
      <c r="CK70">
        <f t="shared" si="84"/>
        <v>213.44520035079572</v>
      </c>
      <c r="CL70">
        <f t="shared" si="84"/>
        <v>209.75372871647221</v>
      </c>
      <c r="CM70">
        <f t="shared" si="84"/>
        <v>205.8187726974088</v>
      </c>
      <c r="CN70">
        <f t="shared" si="84"/>
        <v>201.62650967504118</v>
      </c>
      <c r="CO70">
        <f t="shared" si="84"/>
        <v>197.33543235756613</v>
      </c>
      <c r="CP70">
        <f t="shared" si="84"/>
        <v>192.79107303084632</v>
      </c>
      <c r="CQ70">
        <f t="shared" si="84"/>
        <v>188.11535182281492</v>
      </c>
      <c r="CR70">
        <f t="shared" si="84"/>
        <v>183.28658563874612</v>
      </c>
      <c r="CS70">
        <f t="shared" si="84"/>
        <v>180.06508166750584</v>
      </c>
      <c r="CT70">
        <f t="shared" si="84"/>
        <v>176.71835259977595</v>
      </c>
      <c r="CU70">
        <f t="shared" si="84"/>
        <v>173.31923522837238</v>
      </c>
      <c r="CV70">
        <f t="shared" si="84"/>
        <v>169.87629968921118</v>
      </c>
      <c r="CW70">
        <f t="shared" si="84"/>
        <v>166.3088331901929</v>
      </c>
      <c r="CX70">
        <f t="shared" ref="CX70:DQ70" si="85">CX$49*CX31</f>
        <v>166.3088331901929</v>
      </c>
      <c r="CY70">
        <f t="shared" si="85"/>
        <v>166.3088331901929</v>
      </c>
      <c r="CZ70">
        <f t="shared" si="85"/>
        <v>166.3088331901929</v>
      </c>
      <c r="DA70">
        <f t="shared" si="85"/>
        <v>166.3088331901929</v>
      </c>
      <c r="DB70">
        <f t="shared" si="85"/>
        <v>166.3088331901929</v>
      </c>
      <c r="DC70">
        <f t="shared" si="85"/>
        <v>166.3088331901929</v>
      </c>
      <c r="DD70">
        <f t="shared" si="85"/>
        <v>166.3088331901929</v>
      </c>
      <c r="DE70">
        <f t="shared" si="85"/>
        <v>166.3088331901929</v>
      </c>
      <c r="DF70">
        <f t="shared" si="85"/>
        <v>166.3088331901929</v>
      </c>
      <c r="DG70">
        <f t="shared" si="85"/>
        <v>166.3088331901929</v>
      </c>
      <c r="DH70">
        <f t="shared" si="85"/>
        <v>166.3088331901929</v>
      </c>
      <c r="DI70">
        <f t="shared" si="85"/>
        <v>166.3088331901929</v>
      </c>
      <c r="DJ70">
        <f t="shared" si="85"/>
        <v>166.3088331901929</v>
      </c>
      <c r="DK70">
        <f t="shared" si="85"/>
        <v>166.3088331901929</v>
      </c>
      <c r="DL70">
        <f t="shared" si="85"/>
        <v>166.3088331901929</v>
      </c>
      <c r="DM70">
        <f t="shared" si="85"/>
        <v>166.3088331901929</v>
      </c>
      <c r="DN70">
        <f t="shared" si="85"/>
        <v>166.3088331901929</v>
      </c>
      <c r="DO70">
        <f t="shared" si="85"/>
        <v>166.3088331901929</v>
      </c>
      <c r="DP70">
        <f t="shared" si="85"/>
        <v>166.3088331901929</v>
      </c>
      <c r="DQ70">
        <f t="shared" si="85"/>
        <v>166.3088331901929</v>
      </c>
    </row>
    <row r="71" spans="1:121" x14ac:dyDescent="0.25">
      <c r="A71" t="str">
        <f t="shared" si="48"/>
        <v>18_CT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18_CT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18_CT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18_CT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18_CT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18_CT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18_CT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18_CT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18_CT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18_CT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18_CT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18_CT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18_CT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18_CT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18_CT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18_CT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18_CT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18_CT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18_CT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18_CT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18_CT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18_CT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18_CT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18_CT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18_CT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18_CT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18_CT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18_CT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18_CT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18_CT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18_CT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18_CT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18_CT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18_CT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18_CT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18_CT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18_CT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18_CT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18_CT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18_CT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18_CT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18_CT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18_CT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18_CT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18_CT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18_CT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18_CT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18_CT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18_CT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18_CT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18_CT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18_CT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18_CT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18_CT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18_CT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18_CT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18_CT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18_CT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18_CT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18_CT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18_CT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18_CT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18_CT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18_CT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18_CT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18_CT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18_CT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18_CT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18_CT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18_CT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18_CT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18_CT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18_CT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18_CT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18_CT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18_CT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18_CT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18_CT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18_CT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18_CT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18_CT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18_CT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18_CT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18_CT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18_CT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18_CT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18_CT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18_CT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18_CT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18_CT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18_CT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18_CT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18_CT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18_CT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</f>
        <v>3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19_THA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</f>
        <v>3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19_THA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</f>
        <v>3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19_THA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</f>
        <v>3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19_THA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</f>
        <v>3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2.0089636065687946E-2</v>
      </c>
      <c r="M19" s="33">
        <f t="shared" si="4"/>
        <v>2.0089636065687946E-2</v>
      </c>
      <c r="N19" s="33">
        <f t="shared" si="4"/>
        <v>2.0089636065687946E-2</v>
      </c>
      <c r="O19" s="33">
        <f t="shared" si="4"/>
        <v>2.0089636065687946E-2</v>
      </c>
      <c r="P19" s="33">
        <f t="shared" si="4"/>
        <v>2.0089636065687946E-2</v>
      </c>
      <c r="Q19" s="33">
        <f t="shared" si="4"/>
        <v>2.0089636065687946E-2</v>
      </c>
      <c r="R19" s="33">
        <f t="shared" si="4"/>
        <v>2.0089636065687946E-2</v>
      </c>
      <c r="S19" s="33">
        <f t="shared" si="4"/>
        <v>2.0089636065687946E-2</v>
      </c>
      <c r="T19" s="33">
        <f t="shared" si="4"/>
        <v>2.0089636065687946E-2</v>
      </c>
      <c r="U19" s="33">
        <f t="shared" si="4"/>
        <v>2.0089636065687946E-2</v>
      </c>
      <c r="V19" s="33">
        <f t="shared" si="4"/>
        <v>2.0089636065687946E-2</v>
      </c>
      <c r="W19" s="33">
        <f t="shared" si="4"/>
        <v>2.0089636065687946E-2</v>
      </c>
      <c r="X19" s="33">
        <f t="shared" si="4"/>
        <v>2.0089636065687946E-2</v>
      </c>
      <c r="Y19" s="33">
        <f t="shared" si="4"/>
        <v>2.0089636065687946E-2</v>
      </c>
      <c r="Z19" s="33">
        <f t="shared" si="4"/>
        <v>2.0089636065687946E-2</v>
      </c>
      <c r="AA19" s="33">
        <f t="shared" si="4"/>
        <v>2.0089636065687946E-2</v>
      </c>
      <c r="AB19" s="33">
        <f t="shared" si="4"/>
        <v>2.0089636065687946E-2</v>
      </c>
      <c r="AC19" s="33">
        <f t="shared" si="4"/>
        <v>2.0089636065687946E-2</v>
      </c>
      <c r="AD19" s="33">
        <f t="shared" si="4"/>
        <v>2.0089636065687946E-2</v>
      </c>
      <c r="AE19" s="33">
        <f t="shared" si="4"/>
        <v>2.0089636065687946E-2</v>
      </c>
      <c r="AF19" s="33">
        <f t="shared" si="4"/>
        <v>2.0089636065687946E-2</v>
      </c>
      <c r="AG19" s="33">
        <f t="shared" si="4"/>
        <v>2.0089636065687946E-2</v>
      </c>
      <c r="AH19" s="33">
        <f t="shared" si="4"/>
        <v>2.0089636065687946E-2</v>
      </c>
      <c r="AI19" s="33">
        <f t="shared" si="4"/>
        <v>2.0089636065687946E-2</v>
      </c>
      <c r="AJ19" s="33">
        <f t="shared" si="4"/>
        <v>2.0089636065687946E-2</v>
      </c>
      <c r="AK19" s="33">
        <f t="shared" si="4"/>
        <v>2.0089636065687946E-2</v>
      </c>
      <c r="AL19" s="33">
        <f t="shared" si="4"/>
        <v>2.0089636065687946E-2</v>
      </c>
      <c r="AM19" s="33">
        <f t="shared" si="4"/>
        <v>2.0089636065687946E-2</v>
      </c>
      <c r="AN19" s="33">
        <f t="shared" si="4"/>
        <v>2.0089636065687946E-2</v>
      </c>
      <c r="AO19" s="33">
        <f t="shared" si="4"/>
        <v>2.0089636065687946E-2</v>
      </c>
      <c r="AP19" s="33">
        <f t="shared" si="4"/>
        <v>2.0089636065687946E-2</v>
      </c>
      <c r="AQ19" s="33">
        <f t="shared" ref="AQ19:BK19" si="13">AP19*(1-$G$4)</f>
        <v>2.0089636065687946E-2</v>
      </c>
      <c r="AR19" s="33">
        <f t="shared" si="13"/>
        <v>2.0089636065687946E-2</v>
      </c>
      <c r="AS19" s="33">
        <f t="shared" si="13"/>
        <v>2.0089636065687946E-2</v>
      </c>
      <c r="AT19" s="33">
        <f t="shared" si="13"/>
        <v>2.0089636065687946E-2</v>
      </c>
      <c r="AU19" s="33">
        <f t="shared" si="13"/>
        <v>2.0089636065687946E-2</v>
      </c>
      <c r="AV19" s="33">
        <f t="shared" si="13"/>
        <v>2.0089636065687946E-2</v>
      </c>
      <c r="AW19" s="33">
        <f t="shared" si="13"/>
        <v>2.0089636065687946E-2</v>
      </c>
      <c r="AX19" s="33">
        <f t="shared" si="13"/>
        <v>2.0089636065687946E-2</v>
      </c>
      <c r="AY19" s="33">
        <f t="shared" si="13"/>
        <v>2.0089636065687946E-2</v>
      </c>
      <c r="AZ19" s="33">
        <f t="shared" si="13"/>
        <v>2.0089636065687946E-2</v>
      </c>
      <c r="BA19" s="33">
        <f t="shared" si="13"/>
        <v>2.0089636065687946E-2</v>
      </c>
      <c r="BB19" s="33">
        <f t="shared" si="13"/>
        <v>2.0089636065687946E-2</v>
      </c>
      <c r="BC19" s="33">
        <f t="shared" si="13"/>
        <v>2.0089636065687946E-2</v>
      </c>
      <c r="BD19" s="33">
        <f t="shared" si="13"/>
        <v>2.0089636065687946E-2</v>
      </c>
      <c r="BE19" s="33">
        <f t="shared" si="13"/>
        <v>2.0089636065687946E-2</v>
      </c>
      <c r="BF19" s="33">
        <f t="shared" si="13"/>
        <v>2.0089636065687946E-2</v>
      </c>
      <c r="BG19" s="33">
        <f t="shared" si="13"/>
        <v>2.0089636065687946E-2</v>
      </c>
      <c r="BH19" s="33">
        <f t="shared" si="13"/>
        <v>2.0089636065687946E-2</v>
      </c>
      <c r="BI19" s="33">
        <f t="shared" si="13"/>
        <v>2.0089636065687946E-2</v>
      </c>
      <c r="BJ19" s="33">
        <f t="shared" si="13"/>
        <v>2.0089636065687946E-2</v>
      </c>
      <c r="BK19" s="33">
        <f t="shared" si="13"/>
        <v>2.0089636065687946E-2</v>
      </c>
      <c r="BL19" t="str">
        <f t="shared" si="6"/>
        <v>19_THA</v>
      </c>
      <c r="BM19" t="str">
        <f t="shared" si="7"/>
        <v>d_nonenergy_6_1_crude_oil</v>
      </c>
      <c r="BP19" s="4">
        <f t="shared" si="8"/>
        <v>242.098820429726</v>
      </c>
      <c r="BQ19" s="4">
        <f t="shared" si="9"/>
        <v>241.33567494353201</v>
      </c>
      <c r="BR19" s="4" cm="1">
        <f t="array" ref="BR19">L19*INDEX(prod_est,$H19+$I19-1,MATCH(BR$14,$BQ$14:$DQ$14,0))</f>
        <v>246.20212002123046</v>
      </c>
      <c r="BS19" s="4" cm="1">
        <f t="array" ref="BS19">M19*INDEX(prod_est,$H19+$I19-1,MATCH(BS$14,$BQ$14:$DQ$14,0))</f>
        <v>225.26502437892151</v>
      </c>
      <c r="BT19" s="4" cm="1">
        <f t="array" ref="BT19">N19*INDEX(prod_est,$H19+$I19-1,MATCH(BT$14,$BQ$14:$DQ$14,0))</f>
        <v>235.84701969406055</v>
      </c>
      <c r="BU19" s="4" cm="1">
        <f t="array" ref="BU19">O19*INDEX(prod_est,$H19+$I19-1,MATCH(BU$14,$BQ$14:$DQ$14,0))</f>
        <v>246.7449825159926</v>
      </c>
      <c r="BV19" s="4" cm="1">
        <f t="array" ref="BV19">P19*INDEX(prod_est,$H19+$I19-1,MATCH(BV$14,$BQ$14:$DQ$14,0))</f>
        <v>257.96564426636542</v>
      </c>
      <c r="BW19" s="4" cm="1">
        <f t="array" ref="BW19">Q19*INDEX(prod_est,$H19+$I19-1,MATCH(BW$14,$BQ$14:$DQ$14,0))</f>
        <v>269.39946011304988</v>
      </c>
      <c r="BX19" s="4" cm="1">
        <f t="array" ref="BX19">R19*INDEX(prod_est,$H19+$I19-1,MATCH(BX$14,$BQ$14:$DQ$14,0))</f>
        <v>281.05164868945758</v>
      </c>
      <c r="BY19" s="4" cm="1">
        <f t="array" ref="BY19">S19*INDEX(prod_est,$H19+$I19-1,MATCH(BY$14,$BQ$14:$DQ$14,0))</f>
        <v>292.87129983316277</v>
      </c>
      <c r="BZ19" s="4" cm="1">
        <f t="array" ref="BZ19">T19*INDEX(prod_est,$H19+$I19-1,MATCH(BZ$14,$BQ$14:$DQ$14,0))</f>
        <v>304.71256668260907</v>
      </c>
      <c r="CA19" s="4" cm="1">
        <f t="array" ref="CA19">U19*INDEX(prod_est,$H19+$I19-1,MATCH(CA$14,$BQ$14:$DQ$14,0))</f>
        <v>311.50370365325364</v>
      </c>
      <c r="CB19" s="4" cm="1">
        <f t="array" ref="CB19">V19*INDEX(prod_est,$H19+$I19-1,MATCH(CB$14,$BQ$14:$DQ$14,0))</f>
        <v>317.8694387228947</v>
      </c>
      <c r="CC19" s="4" cm="1">
        <f t="array" ref="CC19">W19*INDEX(prod_est,$H19+$I19-1,MATCH(CC$14,$BQ$14:$DQ$14,0))</f>
        <v>323.72328471274108</v>
      </c>
      <c r="CD19" s="4" cm="1">
        <f t="array" ref="CD19">X19*INDEX(prod_est,$H19+$I19-1,MATCH(CD$14,$BQ$14:$DQ$14,0))</f>
        <v>332.85398756042889</v>
      </c>
      <c r="CE19" s="4" cm="1">
        <f t="array" ref="CE19">Y19*INDEX(prod_est,$H19+$I19-1,MATCH(CE$14,$BQ$14:$DQ$14,0))</f>
        <v>341.72180247194279</v>
      </c>
      <c r="CF19" s="4" cm="1">
        <f t="array" ref="CF19">Z19*INDEX(prod_est,$H19+$I19-1,MATCH(CF$14,$BQ$14:$DQ$14,0))</f>
        <v>350.26536611070219</v>
      </c>
      <c r="CG19" s="4" cm="1">
        <f t="array" ref="CG19">AA19*INDEX(prod_est,$H19+$I19-1,MATCH(CG$14,$BQ$14:$DQ$14,0))</f>
        <v>358.39032709907758</v>
      </c>
      <c r="CH19" s="4" cm="1">
        <f t="array" ref="CH19">AB19*INDEX(prod_est,$H19+$I19-1,MATCH(CH$14,$BQ$14:$DQ$14,0))</f>
        <v>366.02746021856382</v>
      </c>
      <c r="CI19" s="4" cm="1">
        <f t="array" ref="CI19">AC19*INDEX(prod_est,$H19+$I19-1,MATCH(CI$14,$BQ$14:$DQ$14,0))</f>
        <v>373.40379978550231</v>
      </c>
      <c r="CJ19" s="4" cm="1">
        <f t="array" ref="CJ19">AD19*INDEX(prod_est,$H19+$I19-1,MATCH(CJ$14,$BQ$14:$DQ$14,0))</f>
        <v>380.13036651823967</v>
      </c>
      <c r="CK19" s="4" cm="1">
        <f t="array" ref="CK19">AE19*INDEX(prod_est,$H19+$I19-1,MATCH(CK$14,$BQ$14:$DQ$14,0))</f>
        <v>386.15132989924439</v>
      </c>
      <c r="CL19" s="4" cm="1">
        <f t="array" ref="CL19">AF19*INDEX(prod_est,$H19+$I19-1,MATCH(CL$14,$BQ$14:$DQ$14,0))</f>
        <v>391.31956325286757</v>
      </c>
      <c r="CM19" s="4" cm="1">
        <f t="array" ref="CM19">AG19*INDEX(prod_est,$H19+$I19-1,MATCH(CM$14,$BQ$14:$DQ$14,0))</f>
        <v>395.55276221222056</v>
      </c>
      <c r="CN19" s="4" cm="1">
        <f t="array" ref="CN19">AH19*INDEX(prod_est,$H19+$I19-1,MATCH(CN$14,$BQ$14:$DQ$14,0))</f>
        <v>404.49795322610504</v>
      </c>
      <c r="CO19" s="4" cm="1">
        <f t="array" ref="CO19">AI19*INDEX(prod_est,$H19+$I19-1,MATCH(CO$14,$BQ$14:$DQ$14,0))</f>
        <v>412.9175172145296</v>
      </c>
      <c r="CP19" s="4" cm="1">
        <f t="array" ref="CP19">AJ19*INDEX(prod_est,$H19+$I19-1,MATCH(CP$14,$BQ$14:$DQ$14,0))</f>
        <v>420.82080012638244</v>
      </c>
      <c r="CQ19" s="4" cm="1">
        <f t="array" ref="CQ19">AK19*INDEX(prod_est,$H19+$I19-1,MATCH(CQ$14,$BQ$14:$DQ$14,0))</f>
        <v>428.11109410586477</v>
      </c>
      <c r="CR19" s="4" cm="1">
        <f t="array" ref="CR19">AL19*INDEX(prod_est,$H19+$I19-1,MATCH(CR$14,$BQ$14:$DQ$14,0))</f>
        <v>434.68925718007063</v>
      </c>
      <c r="CS19" s="4" cm="1">
        <f t="array" ref="CS19">AM19*INDEX(prod_est,$H19+$I19-1,MATCH(CS$14,$BQ$14:$DQ$14,0))</f>
        <v>440.50920504283249</v>
      </c>
      <c r="CT19" s="4" cm="1">
        <f t="array" ref="CT19">AN19*INDEX(prod_est,$H19+$I19-1,MATCH(CT$14,$BQ$14:$DQ$14,0))</f>
        <v>445.4889602595623</v>
      </c>
      <c r="CU19" s="4" cm="1">
        <f t="array" ref="CU19">AO19*INDEX(prod_est,$H19+$I19-1,MATCH(CU$14,$BQ$14:$DQ$14,0))</f>
        <v>449.58747734162847</v>
      </c>
      <c r="CV19" s="4" cm="1">
        <f t="array" ref="CV19">AP19*INDEX(prod_est,$H19+$I19-1,MATCH(CV$14,$BQ$14:$DQ$14,0))</f>
        <v>452.67691694504884</v>
      </c>
      <c r="CW19" s="4" cm="1">
        <f t="array" ref="CW19">AQ19*INDEX(prod_est,$H19+$I19-1,MATCH(CW$14,$BQ$14:$DQ$14,0))</f>
        <v>454.70797564497138</v>
      </c>
      <c r="CX19" s="4" cm="1">
        <f t="array" ref="CX19">AR19*INDEX(prod_est,$H19+$I19-1,MATCH(CX$14,$BQ$14:$DQ$14,0))</f>
        <v>454.70797564497138</v>
      </c>
      <c r="CY19" s="4" cm="1">
        <f t="array" ref="CY19">AS19*INDEX(prod_est,$H19+$I19-1,MATCH(CY$14,$BQ$14:$DQ$14,0))</f>
        <v>454.70797564497138</v>
      </c>
      <c r="CZ19" s="4" cm="1">
        <f t="array" ref="CZ19">AT19*INDEX(prod_est,$H19+$I19-1,MATCH(CZ$14,$BQ$14:$DQ$14,0))</f>
        <v>454.70797564497138</v>
      </c>
      <c r="DA19" s="4" cm="1">
        <f t="array" ref="DA19">AU19*INDEX(prod_est,$H19+$I19-1,MATCH(DA$14,$BQ$14:$DQ$14,0))</f>
        <v>454.70797564497138</v>
      </c>
      <c r="DB19" s="4" cm="1">
        <f t="array" ref="DB19">AV19*INDEX(prod_est,$H19+$I19-1,MATCH(DB$14,$BQ$14:$DQ$14,0))</f>
        <v>454.70797564497138</v>
      </c>
      <c r="DC19" s="4" cm="1">
        <f t="array" ref="DC19">AW19*INDEX(prod_est,$H19+$I19-1,MATCH(DC$14,$BQ$14:$DQ$14,0))</f>
        <v>454.70797564497138</v>
      </c>
      <c r="DD19" s="4" cm="1">
        <f t="array" ref="DD19">AX19*INDEX(prod_est,$H19+$I19-1,MATCH(DD$14,$BQ$14:$DQ$14,0))</f>
        <v>454.70797564497138</v>
      </c>
      <c r="DE19" s="4" cm="1">
        <f t="array" ref="DE19">AY19*INDEX(prod_est,$H19+$I19-1,MATCH(DE$14,$BQ$14:$DQ$14,0))</f>
        <v>454.70797564497138</v>
      </c>
      <c r="DF19" s="4" cm="1">
        <f t="array" ref="DF19">AZ19*INDEX(prod_est,$H19+$I19-1,MATCH(DF$14,$BQ$14:$DQ$14,0))</f>
        <v>454.70797564497138</v>
      </c>
      <c r="DG19" s="4" cm="1">
        <f t="array" ref="DG19">BA19*INDEX(prod_est,$H19+$I19-1,MATCH(DG$14,$BQ$14:$DQ$14,0))</f>
        <v>454.70797564497138</v>
      </c>
      <c r="DH19" s="4" cm="1">
        <f t="array" ref="DH19">BB19*INDEX(prod_est,$H19+$I19-1,MATCH(DH$14,$BQ$14:$DQ$14,0))</f>
        <v>454.70797564497138</v>
      </c>
      <c r="DI19" s="4" cm="1">
        <f t="array" ref="DI19">BC19*INDEX(prod_est,$H19+$I19-1,MATCH(DI$14,$BQ$14:$DQ$14,0))</f>
        <v>454.70797564497138</v>
      </c>
      <c r="DJ19" s="4" cm="1">
        <f t="array" ref="DJ19">BD19*INDEX(prod_est,$H19+$I19-1,MATCH(DJ$14,$BQ$14:$DQ$14,0))</f>
        <v>454.70797564497138</v>
      </c>
      <c r="DK19" s="4" cm="1">
        <f t="array" ref="DK19">BE19*INDEX(prod_est,$H19+$I19-1,MATCH(DK$14,$BQ$14:$DQ$14,0))</f>
        <v>454.70797564497138</v>
      </c>
      <c r="DL19" s="4" cm="1">
        <f t="array" ref="DL19">BF19*INDEX(prod_est,$H19+$I19-1,MATCH(DL$14,$BQ$14:$DQ$14,0))</f>
        <v>454.70797564497138</v>
      </c>
      <c r="DM19" s="4" cm="1">
        <f t="array" ref="DM19">BG19*INDEX(prod_est,$H19+$I19-1,MATCH(DM$14,$BQ$14:$DQ$14,0))</f>
        <v>454.70797564497138</v>
      </c>
      <c r="DN19" s="4" cm="1">
        <f t="array" ref="DN19">BH19*INDEX(prod_est,$H19+$I19-1,MATCH(DN$14,$BQ$14:$DQ$14,0))</f>
        <v>454.70797564497138</v>
      </c>
      <c r="DO19" s="4" cm="1">
        <f t="array" ref="DO19">BI19*INDEX(prod_est,$H19+$I19-1,MATCH(DO$14,$BQ$14:$DQ$14,0))</f>
        <v>454.70797564497138</v>
      </c>
      <c r="DP19" s="4" cm="1">
        <f t="array" ref="DP19">BJ19*INDEX(prod_est,$H19+$I19-1,MATCH(DP$14,$BQ$14:$DQ$14,0))</f>
        <v>454.70797564497138</v>
      </c>
      <c r="DQ19" s="4" cm="1">
        <f t="array" ref="DQ19">BK19*INDEX(prod_est,$H19+$I19-1,MATCH(DQ$14,$BQ$14:$DQ$14,0))</f>
        <v>454.70797564497138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</f>
        <v>3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3.2621851638111343E-3</v>
      </c>
      <c r="M20" s="33">
        <f t="shared" si="4"/>
        <v>3.2621851638111343E-3</v>
      </c>
      <c r="N20" s="33">
        <f t="shared" si="4"/>
        <v>3.2621851638111343E-3</v>
      </c>
      <c r="O20" s="33">
        <f t="shared" si="4"/>
        <v>3.2621851638111343E-3</v>
      </c>
      <c r="P20" s="33">
        <f t="shared" si="4"/>
        <v>3.2621851638111343E-3</v>
      </c>
      <c r="Q20" s="33">
        <f t="shared" si="4"/>
        <v>3.2621851638111343E-3</v>
      </c>
      <c r="R20" s="33">
        <f t="shared" si="4"/>
        <v>3.2621851638111343E-3</v>
      </c>
      <c r="S20" s="33">
        <f t="shared" si="4"/>
        <v>3.2621851638111343E-3</v>
      </c>
      <c r="T20" s="33">
        <f t="shared" si="4"/>
        <v>3.2621851638111343E-3</v>
      </c>
      <c r="U20" s="33">
        <f t="shared" si="4"/>
        <v>3.2621851638111343E-3</v>
      </c>
      <c r="V20" s="33">
        <f t="shared" si="4"/>
        <v>3.2621851638111343E-3</v>
      </c>
      <c r="W20" s="33">
        <f t="shared" si="4"/>
        <v>3.2621851638111343E-3</v>
      </c>
      <c r="X20" s="33">
        <f t="shared" si="4"/>
        <v>3.2621851638111343E-3</v>
      </c>
      <c r="Y20" s="33">
        <f t="shared" si="4"/>
        <v>3.2621851638111343E-3</v>
      </c>
      <c r="Z20" s="33">
        <f t="shared" si="4"/>
        <v>3.2621851638111343E-3</v>
      </c>
      <c r="AA20" s="33">
        <f t="shared" si="4"/>
        <v>3.2621851638111343E-3</v>
      </c>
      <c r="AB20" s="33">
        <f t="shared" si="4"/>
        <v>3.2621851638111343E-3</v>
      </c>
      <c r="AC20" s="33">
        <f t="shared" si="4"/>
        <v>3.2621851638111343E-3</v>
      </c>
      <c r="AD20" s="33">
        <f t="shared" si="4"/>
        <v>3.2621851638111343E-3</v>
      </c>
      <c r="AE20" s="33">
        <f t="shared" si="4"/>
        <v>3.2621851638111343E-3</v>
      </c>
      <c r="AF20" s="33">
        <f t="shared" si="4"/>
        <v>3.2621851638111343E-3</v>
      </c>
      <c r="AG20" s="33">
        <f t="shared" si="4"/>
        <v>3.2621851638111343E-3</v>
      </c>
      <c r="AH20" s="33">
        <f t="shared" si="4"/>
        <v>3.2621851638111343E-3</v>
      </c>
      <c r="AI20" s="33">
        <f t="shared" si="4"/>
        <v>3.2621851638111343E-3</v>
      </c>
      <c r="AJ20" s="33">
        <f t="shared" si="4"/>
        <v>3.2621851638111343E-3</v>
      </c>
      <c r="AK20" s="33">
        <f t="shared" si="4"/>
        <v>3.2621851638111343E-3</v>
      </c>
      <c r="AL20" s="33">
        <f t="shared" si="4"/>
        <v>3.2621851638111343E-3</v>
      </c>
      <c r="AM20" s="33">
        <f t="shared" si="4"/>
        <v>3.2621851638111343E-3</v>
      </c>
      <c r="AN20" s="33">
        <f t="shared" si="4"/>
        <v>3.2621851638111343E-3</v>
      </c>
      <c r="AO20" s="33">
        <f t="shared" si="4"/>
        <v>3.2621851638111343E-3</v>
      </c>
      <c r="AP20" s="33">
        <f t="shared" si="4"/>
        <v>3.2621851638111343E-3</v>
      </c>
      <c r="AQ20" s="33">
        <f t="shared" ref="AQ20:BK20" si="14">AP20*(1-$G$4)</f>
        <v>3.2621851638111343E-3</v>
      </c>
      <c r="AR20" s="33">
        <f t="shared" si="14"/>
        <v>3.2621851638111343E-3</v>
      </c>
      <c r="AS20" s="33">
        <f t="shared" si="14"/>
        <v>3.2621851638111343E-3</v>
      </c>
      <c r="AT20" s="33">
        <f t="shared" si="14"/>
        <v>3.2621851638111343E-3</v>
      </c>
      <c r="AU20" s="33">
        <f t="shared" si="14"/>
        <v>3.2621851638111343E-3</v>
      </c>
      <c r="AV20" s="33">
        <f t="shared" si="14"/>
        <v>3.2621851638111343E-3</v>
      </c>
      <c r="AW20" s="33">
        <f t="shared" si="14"/>
        <v>3.2621851638111343E-3</v>
      </c>
      <c r="AX20" s="33">
        <f t="shared" si="14"/>
        <v>3.2621851638111343E-3</v>
      </c>
      <c r="AY20" s="33">
        <f t="shared" si="14"/>
        <v>3.2621851638111343E-3</v>
      </c>
      <c r="AZ20" s="33">
        <f t="shared" si="14"/>
        <v>3.2621851638111343E-3</v>
      </c>
      <c r="BA20" s="33">
        <f t="shared" si="14"/>
        <v>3.2621851638111343E-3</v>
      </c>
      <c r="BB20" s="33">
        <f t="shared" si="14"/>
        <v>3.2621851638111343E-3</v>
      </c>
      <c r="BC20" s="33">
        <f t="shared" si="14"/>
        <v>3.2621851638111343E-3</v>
      </c>
      <c r="BD20" s="33">
        <f t="shared" si="14"/>
        <v>3.2621851638111343E-3</v>
      </c>
      <c r="BE20" s="33">
        <f t="shared" si="14"/>
        <v>3.2621851638111343E-3</v>
      </c>
      <c r="BF20" s="33">
        <f t="shared" si="14"/>
        <v>3.2621851638111343E-3</v>
      </c>
      <c r="BG20" s="33">
        <f t="shared" si="14"/>
        <v>3.2621851638111343E-3</v>
      </c>
      <c r="BH20" s="33">
        <f t="shared" si="14"/>
        <v>3.2621851638111343E-3</v>
      </c>
      <c r="BI20" s="33">
        <f t="shared" si="14"/>
        <v>3.2621851638111343E-3</v>
      </c>
      <c r="BJ20" s="33">
        <f t="shared" si="14"/>
        <v>3.2621851638111343E-3</v>
      </c>
      <c r="BK20" s="33">
        <f t="shared" si="14"/>
        <v>3.2621851638111343E-3</v>
      </c>
      <c r="BL20" t="str">
        <f t="shared" si="6"/>
        <v>19_THA</v>
      </c>
      <c r="BM20" t="str">
        <f t="shared" si="7"/>
        <v>d_nonenergy_6_x_ngls</v>
      </c>
      <c r="BP20" s="4">
        <f t="shared" si="8"/>
        <v>40.821300000000001</v>
      </c>
      <c r="BQ20" s="4">
        <f t="shared" si="9"/>
        <v>39.188448000000001</v>
      </c>
      <c r="BR20" s="4" cm="1">
        <f t="array" ref="BR20">L20*INDEX(prod_est,$H20+$I20-1,MATCH(BR$14,$BQ$14:$DQ$14,0))</f>
        <v>39.978668633219115</v>
      </c>
      <c r="BS20" s="4" cm="1">
        <f t="array" ref="BS20">M20*INDEX(prod_est,$H20+$I20-1,MATCH(BS$14,$BQ$14:$DQ$14,0))</f>
        <v>36.578871715330244</v>
      </c>
      <c r="BT20" s="4" cm="1">
        <f t="array" ref="BT20">N20*INDEX(prod_est,$H20+$I20-1,MATCH(BT$14,$BQ$14:$DQ$14,0))</f>
        <v>38.297191948095666</v>
      </c>
      <c r="BU20" s="4" cm="1">
        <f t="array" ref="BU20">O20*INDEX(prod_est,$H20+$I20-1,MATCH(BU$14,$BQ$14:$DQ$14,0))</f>
        <v>40.066819457385975</v>
      </c>
      <c r="BV20" s="4" cm="1">
        <f t="array" ref="BV20">P20*INDEX(prod_est,$H20+$I20-1,MATCH(BV$14,$BQ$14:$DQ$14,0))</f>
        <v>41.888847301520336</v>
      </c>
      <c r="BW20" s="4" cm="1">
        <f t="array" ref="BW20">Q20*INDEX(prod_est,$H20+$I20-1,MATCH(BW$14,$BQ$14:$DQ$14,0))</f>
        <v>43.745487426749271</v>
      </c>
      <c r="BX20" s="4" cm="1">
        <f t="array" ref="BX20">R20*INDEX(prod_est,$H20+$I20-1,MATCH(BX$14,$BQ$14:$DQ$14,0))</f>
        <v>45.637587242574639</v>
      </c>
      <c r="BY20" s="4" cm="1">
        <f t="array" ref="BY20">S20*INDEX(prod_est,$H20+$I20-1,MATCH(BY$14,$BQ$14:$DQ$14,0))</f>
        <v>47.556879880646527</v>
      </c>
      <c r="BZ20" s="4" cm="1">
        <f t="array" ref="BZ20">T20*INDEX(prod_est,$H20+$I20-1,MATCH(BZ$14,$BQ$14:$DQ$14,0))</f>
        <v>49.479682509359527</v>
      </c>
      <c r="CA20" s="4" cm="1">
        <f t="array" ref="CA20">U20*INDEX(prod_est,$H20+$I20-1,MATCH(CA$14,$BQ$14:$DQ$14,0))</f>
        <v>50.582437492008708</v>
      </c>
      <c r="CB20" s="4" cm="1">
        <f t="array" ref="CB20">V20*INDEX(prod_est,$H20+$I20-1,MATCH(CB$14,$BQ$14:$DQ$14,0))</f>
        <v>51.616115077457998</v>
      </c>
      <c r="CC20" s="4" cm="1">
        <f t="array" ref="CC20">W20*INDEX(prod_est,$H20+$I20-1,MATCH(CC$14,$BQ$14:$DQ$14,0))</f>
        <v>52.566671348207358</v>
      </c>
      <c r="CD20" s="4" cm="1">
        <f t="array" ref="CD20">X20*INDEX(prod_est,$H20+$I20-1,MATCH(CD$14,$BQ$14:$DQ$14,0))</f>
        <v>54.04932853858665</v>
      </c>
      <c r="CE20" s="4" cm="1">
        <f t="array" ref="CE20">Y20*INDEX(prod_est,$H20+$I20-1,MATCH(CE$14,$BQ$14:$DQ$14,0))</f>
        <v>55.489297592539394</v>
      </c>
      <c r="CF20" s="4" cm="1">
        <f t="array" ref="CF20">Z20*INDEX(prod_est,$H20+$I20-1,MATCH(CF$14,$BQ$14:$DQ$14,0))</f>
        <v>56.876614239655709</v>
      </c>
      <c r="CG20" s="4" cm="1">
        <f t="array" ref="CG20">AA20*INDEX(prod_est,$H20+$I20-1,MATCH(CG$14,$BQ$14:$DQ$14,0))</f>
        <v>58.195957562061231</v>
      </c>
      <c r="CH20" s="4" cm="1">
        <f t="array" ref="CH20">AB20*INDEX(prod_est,$H20+$I20-1,MATCH(CH$14,$BQ$14:$DQ$14,0))</f>
        <v>59.43608666519566</v>
      </c>
      <c r="CI20" s="4" cm="1">
        <f t="array" ref="CI20">AC20*INDEX(prod_est,$H20+$I20-1,MATCH(CI$14,$BQ$14:$DQ$14,0))</f>
        <v>60.633867721050528</v>
      </c>
      <c r="CJ20" s="4" cm="1">
        <f t="array" ref="CJ20">AD20*INDEX(prod_est,$H20+$I20-1,MATCH(CJ$14,$BQ$14:$DQ$14,0))</f>
        <v>61.726137691853999</v>
      </c>
      <c r="CK20" s="4" cm="1">
        <f t="array" ref="CK20">AE20*INDEX(prod_est,$H20+$I20-1,MATCH(CK$14,$BQ$14:$DQ$14,0))</f>
        <v>62.703830734631936</v>
      </c>
      <c r="CL20" s="4" cm="1">
        <f t="array" ref="CL20">AF20*INDEX(prod_est,$H20+$I20-1,MATCH(CL$14,$BQ$14:$DQ$14,0))</f>
        <v>63.543056199651623</v>
      </c>
      <c r="CM20" s="4" cm="1">
        <f t="array" ref="CM20">AG20*INDEX(prod_est,$H20+$I20-1,MATCH(CM$14,$BQ$14:$DQ$14,0))</f>
        <v>64.230449380668375</v>
      </c>
      <c r="CN20" s="4" cm="1">
        <f t="array" ref="CN20">AH20*INDEX(prod_est,$H20+$I20-1,MATCH(CN$14,$BQ$14:$DQ$14,0))</f>
        <v>65.682982881899392</v>
      </c>
      <c r="CO20" s="4" cm="1">
        <f t="array" ref="CO20">AI20*INDEX(prod_est,$H20+$I20-1,MATCH(CO$14,$BQ$14:$DQ$14,0))</f>
        <v>67.050164280257718</v>
      </c>
      <c r="CP20" s="4" cm="1">
        <f t="array" ref="CP20">AJ20*INDEX(prod_est,$H20+$I20-1,MATCH(CP$14,$BQ$14:$DQ$14,0))</f>
        <v>68.333511184907863</v>
      </c>
      <c r="CQ20" s="4" cm="1">
        <f t="array" ref="CQ20">AK20*INDEX(prod_est,$H20+$I20-1,MATCH(CQ$14,$BQ$14:$DQ$14,0))</f>
        <v>69.517320029524399</v>
      </c>
      <c r="CR20" s="4" cm="1">
        <f t="array" ref="CR20">AL20*INDEX(prod_est,$H20+$I20-1,MATCH(CR$14,$BQ$14:$DQ$14,0))</f>
        <v>70.585491992203998</v>
      </c>
      <c r="CS20" s="4" cm="1">
        <f t="array" ref="CS20">AM20*INDEX(prod_est,$H20+$I20-1,MATCH(CS$14,$BQ$14:$DQ$14,0))</f>
        <v>71.530543834356706</v>
      </c>
      <c r="CT20" s="4" cm="1">
        <f t="array" ref="CT20">AN20*INDEX(prod_est,$H20+$I20-1,MATCH(CT$14,$BQ$14:$DQ$14,0))</f>
        <v>72.339163937493993</v>
      </c>
      <c r="CU20" s="4" cm="1">
        <f t="array" ref="CU20">AO20*INDEX(prod_est,$H20+$I20-1,MATCH(CU$14,$BQ$14:$DQ$14,0))</f>
        <v>73.004687273756829</v>
      </c>
      <c r="CV20" s="4" cm="1">
        <f t="array" ref="CV20">AP20*INDEX(prod_est,$H20+$I20-1,MATCH(CV$14,$BQ$14:$DQ$14,0))</f>
        <v>73.506355099187559</v>
      </c>
      <c r="CW20" s="4" cm="1">
        <f t="array" ref="CW20">AQ20*INDEX(prod_est,$H20+$I20-1,MATCH(CW$14,$BQ$14:$DQ$14,0))</f>
        <v>73.836161449887612</v>
      </c>
      <c r="CX20" s="4" cm="1">
        <f t="array" ref="CX20">AR20*INDEX(prod_est,$H20+$I20-1,MATCH(CX$14,$BQ$14:$DQ$14,0))</f>
        <v>73.836161449887612</v>
      </c>
      <c r="CY20" s="4" cm="1">
        <f t="array" ref="CY20">AS20*INDEX(prod_est,$H20+$I20-1,MATCH(CY$14,$BQ$14:$DQ$14,0))</f>
        <v>73.836161449887612</v>
      </c>
      <c r="CZ20" s="4" cm="1">
        <f t="array" ref="CZ20">AT20*INDEX(prod_est,$H20+$I20-1,MATCH(CZ$14,$BQ$14:$DQ$14,0))</f>
        <v>73.836161449887612</v>
      </c>
      <c r="DA20" s="4" cm="1">
        <f t="array" ref="DA20">AU20*INDEX(prod_est,$H20+$I20-1,MATCH(DA$14,$BQ$14:$DQ$14,0))</f>
        <v>73.836161449887612</v>
      </c>
      <c r="DB20" s="4" cm="1">
        <f t="array" ref="DB20">AV20*INDEX(prod_est,$H20+$I20-1,MATCH(DB$14,$BQ$14:$DQ$14,0))</f>
        <v>73.836161449887612</v>
      </c>
      <c r="DC20" s="4" cm="1">
        <f t="array" ref="DC20">AW20*INDEX(prod_est,$H20+$I20-1,MATCH(DC$14,$BQ$14:$DQ$14,0))</f>
        <v>73.836161449887612</v>
      </c>
      <c r="DD20" s="4" cm="1">
        <f t="array" ref="DD20">AX20*INDEX(prod_est,$H20+$I20-1,MATCH(DD$14,$BQ$14:$DQ$14,0))</f>
        <v>73.836161449887612</v>
      </c>
      <c r="DE20" s="4" cm="1">
        <f t="array" ref="DE20">AY20*INDEX(prod_est,$H20+$I20-1,MATCH(DE$14,$BQ$14:$DQ$14,0))</f>
        <v>73.836161449887612</v>
      </c>
      <c r="DF20" s="4" cm="1">
        <f t="array" ref="DF20">AZ20*INDEX(prod_est,$H20+$I20-1,MATCH(DF$14,$BQ$14:$DQ$14,0))</f>
        <v>73.836161449887612</v>
      </c>
      <c r="DG20" s="4" cm="1">
        <f t="array" ref="DG20">BA20*INDEX(prod_est,$H20+$I20-1,MATCH(DG$14,$BQ$14:$DQ$14,0))</f>
        <v>73.836161449887612</v>
      </c>
      <c r="DH20" s="4" cm="1">
        <f t="array" ref="DH20">BB20*INDEX(prod_est,$H20+$I20-1,MATCH(DH$14,$BQ$14:$DQ$14,0))</f>
        <v>73.836161449887612</v>
      </c>
      <c r="DI20" s="4" cm="1">
        <f t="array" ref="DI20">BC20*INDEX(prod_est,$H20+$I20-1,MATCH(DI$14,$BQ$14:$DQ$14,0))</f>
        <v>73.836161449887612</v>
      </c>
      <c r="DJ20" s="4" cm="1">
        <f t="array" ref="DJ20">BD20*INDEX(prod_est,$H20+$I20-1,MATCH(DJ$14,$BQ$14:$DQ$14,0))</f>
        <v>73.836161449887612</v>
      </c>
      <c r="DK20" s="4" cm="1">
        <f t="array" ref="DK20">BE20*INDEX(prod_est,$H20+$I20-1,MATCH(DK$14,$BQ$14:$DQ$14,0))</f>
        <v>73.836161449887612</v>
      </c>
      <c r="DL20" s="4" cm="1">
        <f t="array" ref="DL20">BF20*INDEX(prod_est,$H20+$I20-1,MATCH(DL$14,$BQ$14:$DQ$14,0))</f>
        <v>73.836161449887612</v>
      </c>
      <c r="DM20" s="4" cm="1">
        <f t="array" ref="DM20">BG20*INDEX(prod_est,$H20+$I20-1,MATCH(DM$14,$BQ$14:$DQ$14,0))</f>
        <v>73.836161449887612</v>
      </c>
      <c r="DN20" s="4" cm="1">
        <f t="array" ref="DN20">BH20*INDEX(prod_est,$H20+$I20-1,MATCH(DN$14,$BQ$14:$DQ$14,0))</f>
        <v>73.836161449887612</v>
      </c>
      <c r="DO20" s="4" cm="1">
        <f t="array" ref="DO20">BI20*INDEX(prod_est,$H20+$I20-1,MATCH(DO$14,$BQ$14:$DQ$14,0))</f>
        <v>73.836161449887612</v>
      </c>
      <c r="DP20" s="4" cm="1">
        <f t="array" ref="DP20">BJ20*INDEX(prod_est,$H20+$I20-1,MATCH(DP$14,$BQ$14:$DQ$14,0))</f>
        <v>73.836161449887612</v>
      </c>
      <c r="DQ20" s="4" cm="1">
        <f t="array" ref="DQ20">BK20*INDEX(prod_est,$H20+$I20-1,MATCH(DQ$14,$BQ$14:$DQ$14,0))</f>
        <v>73.836161449887612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</f>
        <v>3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19_THA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</f>
        <v>3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19_THA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</f>
        <v>3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19_THA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</f>
        <v>3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19_THA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</f>
        <v>3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19_THA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</f>
        <v>3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19_THA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</f>
        <v>3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19_THA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</f>
        <v>3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17"/>
        <v>2.7441668889526122E-3</v>
      </c>
      <c r="M28" s="33">
        <f t="shared" si="17"/>
        <v>2.7441668889526122E-3</v>
      </c>
      <c r="N28" s="33">
        <f t="shared" si="17"/>
        <v>2.7441668889526122E-3</v>
      </c>
      <c r="O28" s="33">
        <f t="shared" si="17"/>
        <v>2.7441668889526122E-3</v>
      </c>
      <c r="P28" s="33">
        <f t="shared" si="17"/>
        <v>2.7441668889526122E-3</v>
      </c>
      <c r="Q28" s="33">
        <f t="shared" si="17"/>
        <v>2.7441668889526122E-3</v>
      </c>
      <c r="R28" s="33">
        <f t="shared" si="17"/>
        <v>2.7441668889526122E-3</v>
      </c>
      <c r="S28" s="33">
        <f t="shared" si="17"/>
        <v>2.7441668889526122E-3</v>
      </c>
      <c r="T28" s="33">
        <f t="shared" si="17"/>
        <v>2.7441668889526122E-3</v>
      </c>
      <c r="U28" s="33">
        <f t="shared" si="17"/>
        <v>2.7441668889526122E-3</v>
      </c>
      <c r="V28" s="33">
        <f t="shared" si="17"/>
        <v>2.7441668889526122E-3</v>
      </c>
      <c r="W28" s="33">
        <f t="shared" si="17"/>
        <v>2.7441668889526122E-3</v>
      </c>
      <c r="X28" s="33">
        <f t="shared" si="17"/>
        <v>2.7441668889526122E-3</v>
      </c>
      <c r="Y28" s="33">
        <f t="shared" si="17"/>
        <v>2.7441668889526122E-3</v>
      </c>
      <c r="Z28" s="33">
        <f t="shared" si="17"/>
        <v>2.7441668889526122E-3</v>
      </c>
      <c r="AA28" s="33">
        <f t="shared" si="17"/>
        <v>2.7441668889526122E-3</v>
      </c>
      <c r="AB28" s="33">
        <f t="shared" si="17"/>
        <v>2.7441668889526122E-3</v>
      </c>
      <c r="AC28" s="33">
        <f t="shared" si="17"/>
        <v>2.7441668889526122E-3</v>
      </c>
      <c r="AD28" s="33">
        <f t="shared" si="17"/>
        <v>2.7441668889526122E-3</v>
      </c>
      <c r="AE28" s="33">
        <f t="shared" si="17"/>
        <v>2.7441668889526122E-3</v>
      </c>
      <c r="AF28" s="33">
        <f t="shared" si="17"/>
        <v>2.7441668889526122E-3</v>
      </c>
      <c r="AG28" s="33">
        <f t="shared" si="17"/>
        <v>2.7441668889526122E-3</v>
      </c>
      <c r="AH28" s="33">
        <f t="shared" si="17"/>
        <v>2.7441668889526122E-3</v>
      </c>
      <c r="AI28" s="33">
        <f t="shared" si="17"/>
        <v>2.7441668889526122E-3</v>
      </c>
      <c r="AJ28" s="33">
        <f t="shared" si="17"/>
        <v>2.7441668889526122E-3</v>
      </c>
      <c r="AK28" s="33">
        <f t="shared" si="17"/>
        <v>2.7441668889526122E-3</v>
      </c>
      <c r="AL28" s="33">
        <f t="shared" si="17"/>
        <v>2.7441668889526122E-3</v>
      </c>
      <c r="AM28" s="33">
        <f t="shared" si="17"/>
        <v>2.7441668889526122E-3</v>
      </c>
      <c r="AN28" s="33">
        <f t="shared" si="17"/>
        <v>2.7441668889526122E-3</v>
      </c>
      <c r="AO28" s="33">
        <f t="shared" si="17"/>
        <v>2.7441668889526122E-3</v>
      </c>
      <c r="AP28" s="33">
        <f t="shared" si="17"/>
        <v>2.7441668889526122E-3</v>
      </c>
      <c r="AQ28" s="33">
        <f t="shared" ref="AQ28:BK28" si="23">AP28*(1-$G$4)</f>
        <v>2.7441668889526122E-3</v>
      </c>
      <c r="AR28" s="33">
        <f t="shared" si="23"/>
        <v>2.7441668889526122E-3</v>
      </c>
      <c r="AS28" s="33">
        <f t="shared" si="23"/>
        <v>2.7441668889526122E-3</v>
      </c>
      <c r="AT28" s="33">
        <f t="shared" si="23"/>
        <v>2.7441668889526122E-3</v>
      </c>
      <c r="AU28" s="33">
        <f t="shared" si="23"/>
        <v>2.7441668889526122E-3</v>
      </c>
      <c r="AV28" s="33">
        <f t="shared" si="23"/>
        <v>2.7441668889526122E-3</v>
      </c>
      <c r="AW28" s="33">
        <f t="shared" si="23"/>
        <v>2.7441668889526122E-3</v>
      </c>
      <c r="AX28" s="33">
        <f t="shared" si="23"/>
        <v>2.7441668889526122E-3</v>
      </c>
      <c r="AY28" s="33">
        <f t="shared" si="23"/>
        <v>2.7441668889526122E-3</v>
      </c>
      <c r="AZ28" s="33">
        <f t="shared" si="23"/>
        <v>2.7441668889526122E-3</v>
      </c>
      <c r="BA28" s="33">
        <f t="shared" si="23"/>
        <v>2.7441668889526122E-3</v>
      </c>
      <c r="BB28" s="33">
        <f t="shared" si="23"/>
        <v>2.7441668889526122E-3</v>
      </c>
      <c r="BC28" s="33">
        <f t="shared" si="23"/>
        <v>2.7441668889526122E-3</v>
      </c>
      <c r="BD28" s="33">
        <f t="shared" si="23"/>
        <v>2.7441668889526122E-3</v>
      </c>
      <c r="BE28" s="33">
        <f t="shared" si="23"/>
        <v>2.7441668889526122E-3</v>
      </c>
      <c r="BF28" s="33">
        <f t="shared" si="23"/>
        <v>2.7441668889526122E-3</v>
      </c>
      <c r="BG28" s="33">
        <f t="shared" si="23"/>
        <v>2.7441668889526122E-3</v>
      </c>
      <c r="BH28" s="33">
        <f t="shared" si="23"/>
        <v>2.7441668889526122E-3</v>
      </c>
      <c r="BI28" s="33">
        <f t="shared" si="23"/>
        <v>2.7441668889526122E-3</v>
      </c>
      <c r="BJ28" s="33">
        <f t="shared" si="23"/>
        <v>2.7441668889526122E-3</v>
      </c>
      <c r="BK28" s="33">
        <f t="shared" si="23"/>
        <v>2.7441668889526122E-3</v>
      </c>
      <c r="BL28" t="str">
        <f t="shared" si="6"/>
        <v>19_THA</v>
      </c>
      <c r="BM28" t="str">
        <f t="shared" si="7"/>
        <v>d_nonenergy_7_9_lpg</v>
      </c>
      <c r="BP28" s="4">
        <f t="shared" si="8"/>
        <v>31.181444208000009</v>
      </c>
      <c r="BQ28" s="4">
        <f t="shared" si="9"/>
        <v>32.965523423999997</v>
      </c>
      <c r="BR28" s="4" cm="1">
        <f t="array" ref="BR28">L28*INDEX(prod_est,$H28+$I28-1,MATCH(BR$14,$BQ$14:$DQ$14,0))</f>
        <v>33.630261073077421</v>
      </c>
      <c r="BS28" s="4" cm="1">
        <f t="array" ref="BS28">M28*INDEX(prod_est,$H28+$I28-1,MATCH(BS$14,$BQ$14:$DQ$14,0))</f>
        <v>30.770334470893317</v>
      </c>
      <c r="BT28" s="4" cm="1">
        <f t="array" ref="BT28">N28*INDEX(prod_est,$H28+$I28-1,MATCH(BT$14,$BQ$14:$DQ$14,0))</f>
        <v>32.215794262594216</v>
      </c>
      <c r="BU28" s="4" cm="1">
        <f t="array" ref="BU28">O28*INDEX(prod_est,$H28+$I28-1,MATCH(BU$14,$BQ$14:$DQ$14,0))</f>
        <v>33.704413998422091</v>
      </c>
      <c r="BV28" s="4" cm="1">
        <f t="array" ref="BV28">P28*INDEX(prod_est,$H28+$I28-1,MATCH(BV$14,$BQ$14:$DQ$14,0))</f>
        <v>35.237113164640448</v>
      </c>
      <c r="BW28" s="4" cm="1">
        <f t="array" ref="BW28">Q28*INDEX(prod_est,$H28+$I28-1,MATCH(BW$14,$BQ$14:$DQ$14,0))</f>
        <v>36.798928359214443</v>
      </c>
      <c r="BX28" s="4" cm="1">
        <f t="array" ref="BX28">R28*INDEX(prod_est,$H28+$I28-1,MATCH(BX$14,$BQ$14:$DQ$14,0))</f>
        <v>38.39057242736272</v>
      </c>
      <c r="BY28" s="4" cm="1">
        <f t="array" ref="BY28">S28*INDEX(prod_est,$H28+$I28-1,MATCH(BY$14,$BQ$14:$DQ$14,0))</f>
        <v>40.005091237035145</v>
      </c>
      <c r="BZ28" s="4" cm="1">
        <f t="array" ref="BZ28">T28*INDEX(prod_est,$H28+$I28-1,MATCH(BZ$14,$BQ$14:$DQ$14,0))</f>
        <v>41.622562668834817</v>
      </c>
      <c r="CA28" s="4" cm="1">
        <f t="array" ref="CA28">U28*INDEX(prod_est,$H28+$I28-1,MATCH(CA$14,$BQ$14:$DQ$14,0))</f>
        <v>42.550205815393063</v>
      </c>
      <c r="CB28" s="4" cm="1">
        <f t="array" ref="CB28">V28*INDEX(prod_est,$H28+$I28-1,MATCH(CB$14,$BQ$14:$DQ$14,0))</f>
        <v>43.419740701183706</v>
      </c>
      <c r="CC28" s="4" cm="1">
        <f t="array" ref="CC28">W28*INDEX(prod_est,$H28+$I28-1,MATCH(CC$14,$BQ$14:$DQ$14,0))</f>
        <v>44.219353510785609</v>
      </c>
      <c r="CD28" s="4" cm="1">
        <f t="array" ref="CD28">X28*INDEX(prod_est,$H28+$I28-1,MATCH(CD$14,$BQ$14:$DQ$14,0))</f>
        <v>45.466572342702875</v>
      </c>
      <c r="CE28" s="4" cm="1">
        <f t="array" ref="CE28">Y28*INDEX(prod_est,$H28+$I28-1,MATCH(CE$14,$BQ$14:$DQ$14,0))</f>
        <v>46.67788169534461</v>
      </c>
      <c r="CF28" s="4" cm="1">
        <f t="array" ref="CF28">Z28*INDEX(prod_est,$H28+$I28-1,MATCH(CF$14,$BQ$14:$DQ$14,0))</f>
        <v>47.844899573343199</v>
      </c>
      <c r="CG28" s="4" cm="1">
        <f t="array" ref="CG28">AA28*INDEX(prod_est,$H28+$I28-1,MATCH(CG$14,$BQ$14:$DQ$14,0))</f>
        <v>48.954737942013914</v>
      </c>
      <c r="CH28" s="4" cm="1">
        <f t="array" ref="CH28">AB28*INDEX(prod_est,$H28+$I28-1,MATCH(CH$14,$BQ$14:$DQ$14,0))</f>
        <v>49.997940903207024</v>
      </c>
      <c r="CI28" s="4" cm="1">
        <f t="array" ref="CI28">AC28*INDEX(prod_est,$H28+$I28-1,MATCH(CI$14,$BQ$14:$DQ$14,0))</f>
        <v>51.005520469859086</v>
      </c>
      <c r="CJ28" s="4" cm="1">
        <f t="array" ref="CJ28">AD28*INDEX(prod_est,$H28+$I28-1,MATCH(CJ$14,$BQ$14:$DQ$14,0))</f>
        <v>51.924343570683433</v>
      </c>
      <c r="CK28" s="4" cm="1">
        <f t="array" ref="CK28">AE28*INDEX(prod_est,$H28+$I28-1,MATCH(CK$14,$BQ$14:$DQ$14,0))</f>
        <v>52.74678397207871</v>
      </c>
      <c r="CL28" s="4" cm="1">
        <f t="array" ref="CL28">AF28*INDEX(prod_est,$H28+$I28-1,MATCH(CL$14,$BQ$14:$DQ$14,0))</f>
        <v>53.452744736973607</v>
      </c>
      <c r="CM28" s="4" cm="1">
        <f t="array" ref="CM28">AG28*INDEX(prod_est,$H28+$I28-1,MATCH(CM$14,$BQ$14:$DQ$14,0))</f>
        <v>54.03098340593813</v>
      </c>
      <c r="CN28" s="4" cm="1">
        <f t="array" ref="CN28">AH28*INDEX(prod_est,$H28+$I28-1,MATCH(CN$14,$BQ$14:$DQ$14,0))</f>
        <v>55.252862036063412</v>
      </c>
      <c r="CO28" s="4" cm="1">
        <f t="array" ref="CO28">AI28*INDEX(prod_est,$H28+$I28-1,MATCH(CO$14,$BQ$14:$DQ$14,0))</f>
        <v>56.402942039549096</v>
      </c>
      <c r="CP28" s="4" cm="1">
        <f t="array" ref="CP28">AJ28*INDEX(prod_est,$H28+$I28-1,MATCH(CP$14,$BQ$14:$DQ$14,0))</f>
        <v>57.482500037006972</v>
      </c>
      <c r="CQ28" s="4" cm="1">
        <f t="array" ref="CQ28">AK28*INDEX(prod_est,$H28+$I28-1,MATCH(CQ$14,$BQ$14:$DQ$14,0))</f>
        <v>58.478326107912999</v>
      </c>
      <c r="CR28" s="4" cm="1">
        <f t="array" ref="CR28">AL28*INDEX(prod_est,$H28+$I28-1,MATCH(CR$14,$BQ$14:$DQ$14,0))</f>
        <v>59.376877840724006</v>
      </c>
      <c r="CS28" s="4" cm="1">
        <f t="array" ref="CS28">AM28*INDEX(prod_est,$H28+$I28-1,MATCH(CS$14,$BQ$14:$DQ$14,0))</f>
        <v>60.171860296762574</v>
      </c>
      <c r="CT28" s="4" cm="1">
        <f t="array" ref="CT28">AN28*INDEX(prod_est,$H28+$I28-1,MATCH(CT$14,$BQ$14:$DQ$14,0))</f>
        <v>60.852075674291413</v>
      </c>
      <c r="CU28" s="4" cm="1">
        <f t="array" ref="CU28">AO28*INDEX(prod_est,$H28+$I28-1,MATCH(CU$14,$BQ$14:$DQ$14,0))</f>
        <v>61.411917317695902</v>
      </c>
      <c r="CV28" s="4" cm="1">
        <f t="array" ref="CV28">AP28*INDEX(prod_est,$H28+$I28-1,MATCH(CV$14,$BQ$14:$DQ$14,0))</f>
        <v>61.833922865103744</v>
      </c>
      <c r="CW28" s="4" cm="1">
        <f t="array" ref="CW28">AQ28*INDEX(prod_est,$H28+$I28-1,MATCH(CW$14,$BQ$14:$DQ$14,0))</f>
        <v>62.111357658627249</v>
      </c>
      <c r="CX28" s="4" cm="1">
        <f t="array" ref="CX28">AR28*INDEX(prod_est,$H28+$I28-1,MATCH(CX$14,$BQ$14:$DQ$14,0))</f>
        <v>62.111357658627249</v>
      </c>
      <c r="CY28" s="4" cm="1">
        <f t="array" ref="CY28">AS28*INDEX(prod_est,$H28+$I28-1,MATCH(CY$14,$BQ$14:$DQ$14,0))</f>
        <v>62.111357658627249</v>
      </c>
      <c r="CZ28" s="4" cm="1">
        <f t="array" ref="CZ28">AT28*INDEX(prod_est,$H28+$I28-1,MATCH(CZ$14,$BQ$14:$DQ$14,0))</f>
        <v>62.111357658627249</v>
      </c>
      <c r="DA28" s="4" cm="1">
        <f t="array" ref="DA28">AU28*INDEX(prod_est,$H28+$I28-1,MATCH(DA$14,$BQ$14:$DQ$14,0))</f>
        <v>62.111357658627249</v>
      </c>
      <c r="DB28" s="4" cm="1">
        <f t="array" ref="DB28">AV28*INDEX(prod_est,$H28+$I28-1,MATCH(DB$14,$BQ$14:$DQ$14,0))</f>
        <v>62.111357658627249</v>
      </c>
      <c r="DC28" s="4" cm="1">
        <f t="array" ref="DC28">AW28*INDEX(prod_est,$H28+$I28-1,MATCH(DC$14,$BQ$14:$DQ$14,0))</f>
        <v>62.111357658627249</v>
      </c>
      <c r="DD28" s="4" cm="1">
        <f t="array" ref="DD28">AX28*INDEX(prod_est,$H28+$I28-1,MATCH(DD$14,$BQ$14:$DQ$14,0))</f>
        <v>62.111357658627249</v>
      </c>
      <c r="DE28" s="4" cm="1">
        <f t="array" ref="DE28">AY28*INDEX(prod_est,$H28+$I28-1,MATCH(DE$14,$BQ$14:$DQ$14,0))</f>
        <v>62.111357658627249</v>
      </c>
      <c r="DF28" s="4" cm="1">
        <f t="array" ref="DF28">AZ28*INDEX(prod_est,$H28+$I28-1,MATCH(DF$14,$BQ$14:$DQ$14,0))</f>
        <v>62.111357658627249</v>
      </c>
      <c r="DG28" s="4" cm="1">
        <f t="array" ref="DG28">BA28*INDEX(prod_est,$H28+$I28-1,MATCH(DG$14,$BQ$14:$DQ$14,0))</f>
        <v>62.111357658627249</v>
      </c>
      <c r="DH28" s="4" cm="1">
        <f t="array" ref="DH28">BB28*INDEX(prod_est,$H28+$I28-1,MATCH(DH$14,$BQ$14:$DQ$14,0))</f>
        <v>62.111357658627249</v>
      </c>
      <c r="DI28" s="4" cm="1">
        <f t="array" ref="DI28">BC28*INDEX(prod_est,$H28+$I28-1,MATCH(DI$14,$BQ$14:$DQ$14,0))</f>
        <v>62.111357658627249</v>
      </c>
      <c r="DJ28" s="4" cm="1">
        <f t="array" ref="DJ28">BD28*INDEX(prod_est,$H28+$I28-1,MATCH(DJ$14,$BQ$14:$DQ$14,0))</f>
        <v>62.111357658627249</v>
      </c>
      <c r="DK28" s="4" cm="1">
        <f t="array" ref="DK28">BE28*INDEX(prod_est,$H28+$I28-1,MATCH(DK$14,$BQ$14:$DQ$14,0))</f>
        <v>62.111357658627249</v>
      </c>
      <c r="DL28" s="4" cm="1">
        <f t="array" ref="DL28">BF28*INDEX(prod_est,$H28+$I28-1,MATCH(DL$14,$BQ$14:$DQ$14,0))</f>
        <v>62.111357658627249</v>
      </c>
      <c r="DM28" s="4" cm="1">
        <f t="array" ref="DM28">BG28*INDEX(prod_est,$H28+$I28-1,MATCH(DM$14,$BQ$14:$DQ$14,0))</f>
        <v>62.111357658627249</v>
      </c>
      <c r="DN28" s="4" cm="1">
        <f t="array" ref="DN28">BH28*INDEX(prod_est,$H28+$I28-1,MATCH(DN$14,$BQ$14:$DQ$14,0))</f>
        <v>62.111357658627249</v>
      </c>
      <c r="DO28" s="4" cm="1">
        <f t="array" ref="DO28">BI28*INDEX(prod_est,$H28+$I28-1,MATCH(DO$14,$BQ$14:$DQ$14,0))</f>
        <v>62.111357658627249</v>
      </c>
      <c r="DP28" s="4" cm="1">
        <f t="array" ref="DP28">BJ28*INDEX(prod_est,$H28+$I28-1,MATCH(DP$14,$BQ$14:$DQ$14,0))</f>
        <v>62.111357658627249</v>
      </c>
      <c r="DQ28" s="4" cm="1">
        <f t="array" ref="DQ28">BK28*INDEX(prod_est,$H28+$I28-1,MATCH(DQ$14,$BQ$14:$DQ$14,0))</f>
        <v>62.111357658627249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</f>
        <v>3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19_THA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</f>
        <v>3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17"/>
        <v>7.7027768630557507E-3</v>
      </c>
      <c r="M30" s="33">
        <f t="shared" si="17"/>
        <v>7.7027768630557507E-3</v>
      </c>
      <c r="N30" s="33">
        <f t="shared" si="17"/>
        <v>7.7027768630557507E-3</v>
      </c>
      <c r="O30" s="33">
        <f t="shared" si="17"/>
        <v>7.7027768630557507E-3</v>
      </c>
      <c r="P30" s="33">
        <f t="shared" si="17"/>
        <v>7.7027768630557507E-3</v>
      </c>
      <c r="Q30" s="33">
        <f t="shared" si="17"/>
        <v>7.7027768630557507E-3</v>
      </c>
      <c r="R30" s="33">
        <f t="shared" si="17"/>
        <v>7.7027768630557507E-3</v>
      </c>
      <c r="S30" s="33">
        <f t="shared" si="17"/>
        <v>7.7027768630557507E-3</v>
      </c>
      <c r="T30" s="33">
        <f t="shared" si="17"/>
        <v>7.7027768630557507E-3</v>
      </c>
      <c r="U30" s="33">
        <f t="shared" si="17"/>
        <v>7.7027768630557507E-3</v>
      </c>
      <c r="V30" s="33">
        <f t="shared" si="17"/>
        <v>7.7027768630557507E-3</v>
      </c>
      <c r="W30" s="33">
        <f t="shared" si="17"/>
        <v>7.7027768630557507E-3</v>
      </c>
      <c r="X30" s="33">
        <f t="shared" si="17"/>
        <v>7.7027768630557507E-3</v>
      </c>
      <c r="Y30" s="33">
        <f t="shared" si="17"/>
        <v>7.7027768630557507E-3</v>
      </c>
      <c r="Z30" s="33">
        <f t="shared" si="17"/>
        <v>7.7027768630557507E-3</v>
      </c>
      <c r="AA30" s="33">
        <f t="shared" si="17"/>
        <v>7.7027768630557507E-3</v>
      </c>
      <c r="AB30" s="33">
        <f t="shared" si="17"/>
        <v>7.7027768630557507E-3</v>
      </c>
      <c r="AC30" s="33">
        <f t="shared" si="17"/>
        <v>7.7027768630557507E-3</v>
      </c>
      <c r="AD30" s="33">
        <f t="shared" si="17"/>
        <v>7.7027768630557507E-3</v>
      </c>
      <c r="AE30" s="33">
        <f t="shared" si="17"/>
        <v>7.7027768630557507E-3</v>
      </c>
      <c r="AF30" s="33">
        <f t="shared" si="17"/>
        <v>7.7027768630557507E-3</v>
      </c>
      <c r="AG30" s="33">
        <f t="shared" si="17"/>
        <v>7.7027768630557507E-3</v>
      </c>
      <c r="AH30" s="33">
        <f t="shared" si="17"/>
        <v>7.7027768630557507E-3</v>
      </c>
      <c r="AI30" s="33">
        <f t="shared" si="17"/>
        <v>7.7027768630557507E-3</v>
      </c>
      <c r="AJ30" s="33">
        <f t="shared" si="17"/>
        <v>7.7027768630557507E-3</v>
      </c>
      <c r="AK30" s="33">
        <f t="shared" si="17"/>
        <v>7.7027768630557507E-3</v>
      </c>
      <c r="AL30" s="33">
        <f t="shared" si="17"/>
        <v>7.7027768630557507E-3</v>
      </c>
      <c r="AM30" s="33">
        <f t="shared" si="17"/>
        <v>7.7027768630557507E-3</v>
      </c>
      <c r="AN30" s="33">
        <f t="shared" si="17"/>
        <v>7.7027768630557507E-3</v>
      </c>
      <c r="AO30" s="33">
        <f t="shared" si="17"/>
        <v>7.7027768630557507E-3</v>
      </c>
      <c r="AP30" s="33">
        <f t="shared" si="17"/>
        <v>7.7027768630557507E-3</v>
      </c>
      <c r="AQ30" s="33">
        <f t="shared" ref="AQ30:BK30" si="25">AP30*(1-$G$4)</f>
        <v>7.7027768630557507E-3</v>
      </c>
      <c r="AR30" s="33">
        <f t="shared" si="25"/>
        <v>7.7027768630557507E-3</v>
      </c>
      <c r="AS30" s="33">
        <f t="shared" si="25"/>
        <v>7.7027768630557507E-3</v>
      </c>
      <c r="AT30" s="33">
        <f t="shared" si="25"/>
        <v>7.7027768630557507E-3</v>
      </c>
      <c r="AU30" s="33">
        <f t="shared" si="25"/>
        <v>7.7027768630557507E-3</v>
      </c>
      <c r="AV30" s="33">
        <f t="shared" si="25"/>
        <v>7.7027768630557507E-3</v>
      </c>
      <c r="AW30" s="33">
        <f t="shared" si="25"/>
        <v>7.7027768630557507E-3</v>
      </c>
      <c r="AX30" s="33">
        <f t="shared" si="25"/>
        <v>7.7027768630557507E-3</v>
      </c>
      <c r="AY30" s="33">
        <f t="shared" si="25"/>
        <v>7.7027768630557507E-3</v>
      </c>
      <c r="AZ30" s="33">
        <f t="shared" si="25"/>
        <v>7.7027768630557507E-3</v>
      </c>
      <c r="BA30" s="33">
        <f t="shared" si="25"/>
        <v>7.7027768630557507E-3</v>
      </c>
      <c r="BB30" s="33">
        <f t="shared" si="25"/>
        <v>7.7027768630557507E-3</v>
      </c>
      <c r="BC30" s="33">
        <f t="shared" si="25"/>
        <v>7.7027768630557507E-3</v>
      </c>
      <c r="BD30" s="33">
        <f t="shared" si="25"/>
        <v>7.7027768630557507E-3</v>
      </c>
      <c r="BE30" s="33">
        <f t="shared" si="25"/>
        <v>7.7027768630557507E-3</v>
      </c>
      <c r="BF30" s="33">
        <f t="shared" si="25"/>
        <v>7.7027768630557507E-3</v>
      </c>
      <c r="BG30" s="33">
        <f t="shared" si="25"/>
        <v>7.7027768630557507E-3</v>
      </c>
      <c r="BH30" s="33">
        <f t="shared" si="25"/>
        <v>7.7027768630557507E-3</v>
      </c>
      <c r="BI30" s="33">
        <f t="shared" si="25"/>
        <v>7.7027768630557507E-3</v>
      </c>
      <c r="BJ30" s="33">
        <f t="shared" si="25"/>
        <v>7.7027768630557507E-3</v>
      </c>
      <c r="BK30" s="33">
        <f t="shared" si="25"/>
        <v>7.7027768630557507E-3</v>
      </c>
      <c r="BL30" t="str">
        <f t="shared" si="6"/>
        <v>19_THA</v>
      </c>
      <c r="BM30" t="str">
        <f t="shared" si="7"/>
        <v>d_nonenergy_7_11_ethane</v>
      </c>
      <c r="BP30" s="4">
        <f t="shared" si="8"/>
        <v>79.976370830400029</v>
      </c>
      <c r="BQ30" s="4">
        <f t="shared" si="9"/>
        <v>92.533027831200002</v>
      </c>
      <c r="BR30" s="4" cm="1">
        <f t="array" ref="BR30">L30*INDEX(prod_est,$H30+$I30-1,MATCH(BR$14,$BQ$14:$DQ$14,0))</f>
        <v>94.398922286791944</v>
      </c>
      <c r="BS30" s="4" cm="1">
        <f t="array" ref="BS30">M30*INDEX(prod_est,$H30+$I30-1,MATCH(BS$14,$BQ$14:$DQ$14,0))</f>
        <v>86.371212109970472</v>
      </c>
      <c r="BT30" s="4" cm="1">
        <f t="array" ref="BT30">N30*INDEX(prod_est,$H30+$I30-1,MATCH(BT$14,$BQ$14:$DQ$14,0))</f>
        <v>90.428565285105066</v>
      </c>
      <c r="BU30" s="4" cm="1">
        <f t="array" ref="BU30">O30*INDEX(prod_est,$H30+$I30-1,MATCH(BU$14,$BQ$14:$DQ$14,0))</f>
        <v>94.607066856997292</v>
      </c>
      <c r="BV30" s="4" cm="1">
        <f t="array" ref="BV30">P30*INDEX(prod_est,$H30+$I30-1,MATCH(BV$14,$BQ$14:$DQ$14,0))</f>
        <v>98.909297790217877</v>
      </c>
      <c r="BW30" s="4" cm="1">
        <f t="array" ref="BW30">Q30*INDEX(prod_est,$H30+$I30-1,MATCH(BW$14,$BQ$14:$DQ$14,0))</f>
        <v>103.29325635832274</v>
      </c>
      <c r="BX30" s="4" cm="1">
        <f t="array" ref="BX30">R30*INDEX(prod_est,$H30+$I30-1,MATCH(BX$14,$BQ$14:$DQ$14,0))</f>
        <v>107.76094349196929</v>
      </c>
      <c r="BY30" s="4" cm="1">
        <f t="array" ref="BY30">S30*INDEX(prod_est,$H30+$I30-1,MATCH(BY$14,$BQ$14:$DQ$14,0))</f>
        <v>112.29283919487959</v>
      </c>
      <c r="BZ30" s="4" cm="1">
        <f t="array" ref="BZ30">T30*INDEX(prod_est,$H30+$I30-1,MATCH(BZ$14,$BQ$14:$DQ$14,0))</f>
        <v>116.83302280094136</v>
      </c>
      <c r="CA30" s="4" cm="1">
        <f t="array" ref="CA30">U30*INDEX(prod_est,$H30+$I30-1,MATCH(CA$14,$BQ$14:$DQ$14,0))</f>
        <v>119.43688344631499</v>
      </c>
      <c r="CB30" s="4" cm="1">
        <f t="array" ref="CB30">V30*INDEX(prod_est,$H30+$I30-1,MATCH(CB$14,$BQ$14:$DQ$14,0))</f>
        <v>121.87763631264097</v>
      </c>
      <c r="CC30" s="4" cm="1">
        <f t="array" ref="CC30">W30*INDEX(prod_est,$H30+$I30-1,MATCH(CC$14,$BQ$14:$DQ$14,0))</f>
        <v>124.12212044879182</v>
      </c>
      <c r="CD30" s="4" cm="1">
        <f t="array" ref="CD30">X30*INDEX(prod_est,$H30+$I30-1,MATCH(CD$14,$BQ$14:$DQ$14,0))</f>
        <v>127.62301844458628</v>
      </c>
      <c r="CE30" s="4" cm="1">
        <f t="array" ref="CE30">Y30*INDEX(prod_est,$H30+$I30-1,MATCH(CE$14,$BQ$14:$DQ$14,0))</f>
        <v>131.02311983531951</v>
      </c>
      <c r="CF30" s="4" cm="1">
        <f t="array" ref="CF30">Z30*INDEX(prod_est,$H30+$I30-1,MATCH(CF$14,$BQ$14:$DQ$14,0))</f>
        <v>134.29889666420289</v>
      </c>
      <c r="CG30" s="4" cm="1">
        <f t="array" ref="CG30">AA30*INDEX(prod_est,$H30+$I30-1,MATCH(CG$14,$BQ$14:$DQ$14,0))</f>
        <v>137.4141726856227</v>
      </c>
      <c r="CH30" s="4" cm="1">
        <f t="array" ref="CH30">AB30*INDEX(prod_est,$H30+$I30-1,MATCH(CH$14,$BQ$14:$DQ$14,0))</f>
        <v>140.34240553665623</v>
      </c>
      <c r="CI30" s="4" cm="1">
        <f t="array" ref="CI30">AC30*INDEX(prod_est,$H30+$I30-1,MATCH(CI$14,$BQ$14:$DQ$14,0))</f>
        <v>143.17064481209533</v>
      </c>
      <c r="CJ30" s="4" cm="1">
        <f t="array" ref="CJ30">AD30*INDEX(prod_est,$H30+$I30-1,MATCH(CJ$14,$BQ$14:$DQ$14,0))</f>
        <v>145.74974790920041</v>
      </c>
      <c r="CK30" s="4" cm="1">
        <f t="array" ref="CK30">AE30*INDEX(prod_est,$H30+$I30-1,MATCH(CK$14,$BQ$14:$DQ$14,0))</f>
        <v>148.05830826703192</v>
      </c>
      <c r="CL30" s="4" cm="1">
        <f t="array" ref="CL30">AF30*INDEX(prod_est,$H30+$I30-1,MATCH(CL$14,$BQ$14:$DQ$14,0))</f>
        <v>150.03991451261018</v>
      </c>
      <c r="CM30" s="4" cm="1">
        <f t="array" ref="CM30">AG30*INDEX(prod_est,$H30+$I30-1,MATCH(CM$14,$BQ$14:$DQ$14,0))</f>
        <v>151.66300947033852</v>
      </c>
      <c r="CN30" s="4" cm="1">
        <f t="array" ref="CN30">AH30*INDEX(prod_est,$H30+$I30-1,MATCH(CN$14,$BQ$14:$DQ$14,0))</f>
        <v>155.09277843937656</v>
      </c>
      <c r="CO30" s="4" cm="1">
        <f t="array" ref="CO30">AI30*INDEX(prod_est,$H30+$I30-1,MATCH(CO$14,$BQ$14:$DQ$14,0))</f>
        <v>158.32101126922961</v>
      </c>
      <c r="CP30" s="4" cm="1">
        <f t="array" ref="CP30">AJ30*INDEX(prod_est,$H30+$I30-1,MATCH(CP$14,$BQ$14:$DQ$14,0))</f>
        <v>161.35129138762258</v>
      </c>
      <c r="CQ30" s="4" cm="1">
        <f t="array" ref="CQ30">AK30*INDEX(prod_est,$H30+$I30-1,MATCH(CQ$14,$BQ$14:$DQ$14,0))</f>
        <v>164.14653902707295</v>
      </c>
      <c r="CR30" s="4" cm="1">
        <f t="array" ref="CR30">AL30*INDEX(prod_est,$H30+$I30-1,MATCH(CR$14,$BQ$14:$DQ$14,0))</f>
        <v>166.66874112987472</v>
      </c>
      <c r="CS30" s="4" cm="1">
        <f t="array" ref="CS30">AM30*INDEX(prod_est,$H30+$I30-1,MATCH(CS$14,$BQ$14:$DQ$14,0))</f>
        <v>168.90022803162302</v>
      </c>
      <c r="CT30" s="4" cm="1">
        <f t="array" ref="CT30">AN30*INDEX(prod_est,$H30+$I30-1,MATCH(CT$14,$BQ$14:$DQ$14,0))</f>
        <v>170.80956790924384</v>
      </c>
      <c r="CU30" s="4" cm="1">
        <f t="array" ref="CU30">AO30*INDEX(prod_est,$H30+$I30-1,MATCH(CU$14,$BQ$14:$DQ$14,0))</f>
        <v>172.38102308390964</v>
      </c>
      <c r="CV30" s="4" cm="1">
        <f t="array" ref="CV30">AP30*INDEX(prod_est,$H30+$I30-1,MATCH(CV$14,$BQ$14:$DQ$14,0))</f>
        <v>173.56557733960764</v>
      </c>
      <c r="CW30" s="4" cm="1">
        <f t="array" ref="CW30">AQ30*INDEX(prod_est,$H30+$I30-1,MATCH(CW$14,$BQ$14:$DQ$14,0))</f>
        <v>174.34432673606841</v>
      </c>
      <c r="CX30" s="4" cm="1">
        <f t="array" ref="CX30">AR30*INDEX(prod_est,$H30+$I30-1,MATCH(CX$14,$BQ$14:$DQ$14,0))</f>
        <v>174.34432673606841</v>
      </c>
      <c r="CY30" s="4" cm="1">
        <f t="array" ref="CY30">AS30*INDEX(prod_est,$H30+$I30-1,MATCH(CY$14,$BQ$14:$DQ$14,0))</f>
        <v>174.34432673606841</v>
      </c>
      <c r="CZ30" s="4" cm="1">
        <f t="array" ref="CZ30">AT30*INDEX(prod_est,$H30+$I30-1,MATCH(CZ$14,$BQ$14:$DQ$14,0))</f>
        <v>174.34432673606841</v>
      </c>
      <c r="DA30" s="4" cm="1">
        <f t="array" ref="DA30">AU30*INDEX(prod_est,$H30+$I30-1,MATCH(DA$14,$BQ$14:$DQ$14,0))</f>
        <v>174.34432673606841</v>
      </c>
      <c r="DB30" s="4" cm="1">
        <f t="array" ref="DB30">AV30*INDEX(prod_est,$H30+$I30-1,MATCH(DB$14,$BQ$14:$DQ$14,0))</f>
        <v>174.34432673606841</v>
      </c>
      <c r="DC30" s="4" cm="1">
        <f t="array" ref="DC30">AW30*INDEX(prod_est,$H30+$I30-1,MATCH(DC$14,$BQ$14:$DQ$14,0))</f>
        <v>174.34432673606841</v>
      </c>
      <c r="DD30" s="4" cm="1">
        <f t="array" ref="DD30">AX30*INDEX(prod_est,$H30+$I30-1,MATCH(DD$14,$BQ$14:$DQ$14,0))</f>
        <v>174.34432673606841</v>
      </c>
      <c r="DE30" s="4" cm="1">
        <f t="array" ref="DE30">AY30*INDEX(prod_est,$H30+$I30-1,MATCH(DE$14,$BQ$14:$DQ$14,0))</f>
        <v>174.34432673606841</v>
      </c>
      <c r="DF30" s="4" cm="1">
        <f t="array" ref="DF30">AZ30*INDEX(prod_est,$H30+$I30-1,MATCH(DF$14,$BQ$14:$DQ$14,0))</f>
        <v>174.34432673606841</v>
      </c>
      <c r="DG30" s="4" cm="1">
        <f t="array" ref="DG30">BA30*INDEX(prod_est,$H30+$I30-1,MATCH(DG$14,$BQ$14:$DQ$14,0))</f>
        <v>174.34432673606841</v>
      </c>
      <c r="DH30" s="4" cm="1">
        <f t="array" ref="DH30">BB30*INDEX(prod_est,$H30+$I30-1,MATCH(DH$14,$BQ$14:$DQ$14,0))</f>
        <v>174.34432673606841</v>
      </c>
      <c r="DI30" s="4" cm="1">
        <f t="array" ref="DI30">BC30*INDEX(prod_est,$H30+$I30-1,MATCH(DI$14,$BQ$14:$DQ$14,0))</f>
        <v>174.34432673606841</v>
      </c>
      <c r="DJ30" s="4" cm="1">
        <f t="array" ref="DJ30">BD30*INDEX(prod_est,$H30+$I30-1,MATCH(DJ$14,$BQ$14:$DQ$14,0))</f>
        <v>174.34432673606841</v>
      </c>
      <c r="DK30" s="4" cm="1">
        <f t="array" ref="DK30">BE30*INDEX(prod_est,$H30+$I30-1,MATCH(DK$14,$BQ$14:$DQ$14,0))</f>
        <v>174.34432673606841</v>
      </c>
      <c r="DL30" s="4" cm="1">
        <f t="array" ref="DL30">BF30*INDEX(prod_est,$H30+$I30-1,MATCH(DL$14,$BQ$14:$DQ$14,0))</f>
        <v>174.34432673606841</v>
      </c>
      <c r="DM30" s="4" cm="1">
        <f t="array" ref="DM30">BG30*INDEX(prod_est,$H30+$I30-1,MATCH(DM$14,$BQ$14:$DQ$14,0))</f>
        <v>174.34432673606841</v>
      </c>
      <c r="DN30" s="4" cm="1">
        <f t="array" ref="DN30">BH30*INDEX(prod_est,$H30+$I30-1,MATCH(DN$14,$BQ$14:$DQ$14,0))</f>
        <v>174.34432673606841</v>
      </c>
      <c r="DO30" s="4" cm="1">
        <f t="array" ref="DO30">BI30*INDEX(prod_est,$H30+$I30-1,MATCH(DO$14,$BQ$14:$DQ$14,0))</f>
        <v>174.34432673606841</v>
      </c>
      <c r="DP30" s="4" cm="1">
        <f t="array" ref="DP30">BJ30*INDEX(prod_est,$H30+$I30-1,MATCH(DP$14,$BQ$14:$DQ$14,0))</f>
        <v>174.34432673606841</v>
      </c>
      <c r="DQ30" s="4" cm="1">
        <f t="array" ref="DQ30">BK30*INDEX(prod_est,$H30+$I30-1,MATCH(DQ$14,$BQ$14:$DQ$14,0))</f>
        <v>174.34432673606841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</f>
        <v>3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ref="L31:AQ35" si="26">K31*(1-$G$4)</f>
        <v>3.0277246667876644E-3</v>
      </c>
      <c r="M31" s="33">
        <f t="shared" si="26"/>
        <v>3.0277246667876644E-3</v>
      </c>
      <c r="N31" s="33">
        <f t="shared" si="26"/>
        <v>3.0277246667876644E-3</v>
      </c>
      <c r="O31" s="33">
        <f t="shared" si="26"/>
        <v>3.0277246667876644E-3</v>
      </c>
      <c r="P31" s="33">
        <f t="shared" si="26"/>
        <v>3.0277246667876644E-3</v>
      </c>
      <c r="Q31" s="33">
        <f t="shared" si="26"/>
        <v>3.0277246667876644E-3</v>
      </c>
      <c r="R31" s="33">
        <f t="shared" si="26"/>
        <v>3.0277246667876644E-3</v>
      </c>
      <c r="S31" s="33">
        <f t="shared" si="26"/>
        <v>3.0277246667876644E-3</v>
      </c>
      <c r="T31" s="33">
        <f t="shared" si="26"/>
        <v>3.0277246667876644E-3</v>
      </c>
      <c r="U31" s="33">
        <f t="shared" si="26"/>
        <v>3.0277246667876644E-3</v>
      </c>
      <c r="V31" s="33">
        <f t="shared" si="26"/>
        <v>3.0277246667876644E-3</v>
      </c>
      <c r="W31" s="33">
        <f t="shared" si="26"/>
        <v>3.0277246667876644E-3</v>
      </c>
      <c r="X31" s="33">
        <f t="shared" si="26"/>
        <v>3.0277246667876644E-3</v>
      </c>
      <c r="Y31" s="33">
        <f t="shared" si="26"/>
        <v>3.0277246667876644E-3</v>
      </c>
      <c r="Z31" s="33">
        <f t="shared" si="26"/>
        <v>3.0277246667876644E-3</v>
      </c>
      <c r="AA31" s="33">
        <f t="shared" si="26"/>
        <v>3.0277246667876644E-3</v>
      </c>
      <c r="AB31" s="33">
        <f t="shared" si="26"/>
        <v>3.0277246667876644E-3</v>
      </c>
      <c r="AC31" s="33">
        <f t="shared" si="26"/>
        <v>3.0277246667876644E-3</v>
      </c>
      <c r="AD31" s="33">
        <f t="shared" si="26"/>
        <v>3.0277246667876644E-3</v>
      </c>
      <c r="AE31" s="33">
        <f t="shared" si="26"/>
        <v>3.0277246667876644E-3</v>
      </c>
      <c r="AF31" s="33">
        <f t="shared" si="26"/>
        <v>3.0277246667876644E-3</v>
      </c>
      <c r="AG31" s="33">
        <f t="shared" si="26"/>
        <v>3.0277246667876644E-3</v>
      </c>
      <c r="AH31" s="33">
        <f t="shared" si="26"/>
        <v>3.0277246667876644E-3</v>
      </c>
      <c r="AI31" s="33">
        <f t="shared" si="26"/>
        <v>3.0277246667876644E-3</v>
      </c>
      <c r="AJ31" s="33">
        <f t="shared" si="26"/>
        <v>3.0277246667876644E-3</v>
      </c>
      <c r="AK31" s="33">
        <f t="shared" si="26"/>
        <v>3.0277246667876644E-3</v>
      </c>
      <c r="AL31" s="33">
        <f t="shared" si="26"/>
        <v>3.0277246667876644E-3</v>
      </c>
      <c r="AM31" s="33">
        <f t="shared" si="26"/>
        <v>3.0277246667876644E-3</v>
      </c>
      <c r="AN31" s="33">
        <f t="shared" si="26"/>
        <v>3.0277246667876644E-3</v>
      </c>
      <c r="AO31" s="33">
        <f t="shared" si="26"/>
        <v>3.0277246667876644E-3</v>
      </c>
      <c r="AP31" s="33">
        <f t="shared" si="26"/>
        <v>3.0277246667876644E-3</v>
      </c>
      <c r="AQ31" s="33">
        <f t="shared" si="26"/>
        <v>3.0277246667876644E-3</v>
      </c>
      <c r="AR31" s="33">
        <f t="shared" ref="AR31:BK31" si="27">AQ31*(1-$G$4)</f>
        <v>3.0277246667876644E-3</v>
      </c>
      <c r="AS31" s="33">
        <f t="shared" si="27"/>
        <v>3.0277246667876644E-3</v>
      </c>
      <c r="AT31" s="33">
        <f t="shared" si="27"/>
        <v>3.0277246667876644E-3</v>
      </c>
      <c r="AU31" s="33">
        <f t="shared" si="27"/>
        <v>3.0277246667876644E-3</v>
      </c>
      <c r="AV31" s="33">
        <f t="shared" si="27"/>
        <v>3.0277246667876644E-3</v>
      </c>
      <c r="AW31" s="33">
        <f t="shared" si="27"/>
        <v>3.0277246667876644E-3</v>
      </c>
      <c r="AX31" s="33">
        <f t="shared" si="27"/>
        <v>3.0277246667876644E-3</v>
      </c>
      <c r="AY31" s="33">
        <f t="shared" si="27"/>
        <v>3.0277246667876644E-3</v>
      </c>
      <c r="AZ31" s="33">
        <f t="shared" si="27"/>
        <v>3.0277246667876644E-3</v>
      </c>
      <c r="BA31" s="33">
        <f t="shared" si="27"/>
        <v>3.0277246667876644E-3</v>
      </c>
      <c r="BB31" s="33">
        <f t="shared" si="27"/>
        <v>3.0277246667876644E-3</v>
      </c>
      <c r="BC31" s="33">
        <f t="shared" si="27"/>
        <v>3.0277246667876644E-3</v>
      </c>
      <c r="BD31" s="33">
        <f t="shared" si="27"/>
        <v>3.0277246667876644E-3</v>
      </c>
      <c r="BE31" s="33">
        <f t="shared" si="27"/>
        <v>3.0277246667876644E-3</v>
      </c>
      <c r="BF31" s="33">
        <f t="shared" si="27"/>
        <v>3.0277246667876644E-3</v>
      </c>
      <c r="BG31" s="33">
        <f t="shared" si="27"/>
        <v>3.0277246667876644E-3</v>
      </c>
      <c r="BH31" s="33">
        <f t="shared" si="27"/>
        <v>3.0277246667876644E-3</v>
      </c>
      <c r="BI31" s="33">
        <f t="shared" si="27"/>
        <v>3.0277246667876644E-3</v>
      </c>
      <c r="BJ31" s="33">
        <f t="shared" si="27"/>
        <v>3.0277246667876644E-3</v>
      </c>
      <c r="BK31" s="33">
        <f t="shared" si="27"/>
        <v>3.0277246667876644E-3</v>
      </c>
      <c r="BL31" t="str">
        <f t="shared" si="6"/>
        <v>19_THA</v>
      </c>
      <c r="BM31" t="str">
        <f t="shared" si="7"/>
        <v>d_nonenergy_7_x_other_petrol_prod</v>
      </c>
      <c r="BP31" s="4">
        <f t="shared" si="8"/>
        <v>41.652312811200012</v>
      </c>
      <c r="BQ31" s="4">
        <f t="shared" si="9"/>
        <v>36.371887156800007</v>
      </c>
      <c r="BR31" s="4" cm="1">
        <f t="array" ref="BR31">L31*INDEX(prod_est,$H31+$I31-1,MATCH(BR$14,$BQ$14:$DQ$14,0))</f>
        <v>37.105312877063817</v>
      </c>
      <c r="BS31" s="4" cm="1">
        <f t="array" ref="BS31">M31*INDEX(prod_est,$H31+$I31-1,MATCH(BS$14,$BQ$14:$DQ$14,0))</f>
        <v>33.949866918767874</v>
      </c>
      <c r="BT31" s="4" cm="1">
        <f t="array" ref="BT31">N31*INDEX(prod_est,$H31+$I31-1,MATCH(BT$14,$BQ$14:$DQ$14,0))</f>
        <v>35.544687657915041</v>
      </c>
      <c r="BU31" s="4" cm="1">
        <f t="array" ref="BU31">O31*INDEX(prod_est,$H31+$I31-1,MATCH(BU$14,$BQ$14:$DQ$14,0))</f>
        <v>37.18712810560708</v>
      </c>
      <c r="BV31" s="4" cm="1">
        <f t="array" ref="BV31">P31*INDEX(prod_est,$H31+$I31-1,MATCH(BV$14,$BQ$14:$DQ$14,0))</f>
        <v>38.878202759632735</v>
      </c>
      <c r="BW31" s="4" cm="1">
        <f t="array" ref="BW31">Q31*INDEX(prod_est,$H31+$I31-1,MATCH(BW$14,$BQ$14:$DQ$14,0))</f>
        <v>40.601402033194525</v>
      </c>
      <c r="BX31" s="4" cm="1">
        <f t="array" ref="BX31">R31*INDEX(prod_est,$H31+$I31-1,MATCH(BX$14,$BQ$14:$DQ$14,0))</f>
        <v>42.357512430590262</v>
      </c>
      <c r="BY31" s="4" cm="1">
        <f t="array" ref="BY31">S31*INDEX(prod_est,$H31+$I31-1,MATCH(BY$14,$BQ$14:$DQ$14,0))</f>
        <v>44.138861241669176</v>
      </c>
      <c r="BZ31" s="4" cm="1">
        <f t="array" ref="BZ31">T31*INDEX(prod_est,$H31+$I31-1,MATCH(BZ$14,$BQ$14:$DQ$14,0))</f>
        <v>45.923467772561843</v>
      </c>
      <c r="CA31" s="4" cm="1">
        <f t="array" ref="CA31">U31*INDEX(prod_est,$H31+$I31-1,MATCH(CA$14,$BQ$14:$DQ$14,0))</f>
        <v>46.946965304041399</v>
      </c>
      <c r="CB31" s="4" cm="1">
        <f t="array" ref="CB31">V31*INDEX(prod_est,$H31+$I31-1,MATCH(CB$14,$BQ$14:$DQ$14,0))</f>
        <v>47.906350184363149</v>
      </c>
      <c r="CC31" s="4" cm="1">
        <f t="array" ref="CC31">W31*INDEX(prod_est,$H31+$I31-1,MATCH(CC$14,$BQ$14:$DQ$14,0))</f>
        <v>48.788587863586486</v>
      </c>
      <c r="CD31" s="4" cm="1">
        <f t="array" ref="CD31">X31*INDEX(prod_est,$H31+$I31-1,MATCH(CD$14,$BQ$14:$DQ$14,0))</f>
        <v>50.16468318689946</v>
      </c>
      <c r="CE31" s="4" cm="1">
        <f t="array" ref="CE31">Y31*INDEX(prod_est,$H31+$I31-1,MATCH(CE$14,$BQ$14:$DQ$14,0))</f>
        <v>51.50115846501339</v>
      </c>
      <c r="CF31" s="4" cm="1">
        <f t="array" ref="CF31">Z31*INDEX(prod_est,$H31+$I31-1,MATCH(CF$14,$BQ$14:$DQ$14,0))</f>
        <v>52.788765581775571</v>
      </c>
      <c r="CG31" s="4" cm="1">
        <f t="array" ref="CG31">AA31*INDEX(prod_est,$H31+$I31-1,MATCH(CG$14,$BQ$14:$DQ$14,0))</f>
        <v>54.013284767725764</v>
      </c>
      <c r="CH31" s="4" cm="1">
        <f t="array" ref="CH31">AB31*INDEX(prod_est,$H31+$I31-1,MATCH(CH$14,$BQ$14:$DQ$14,0))</f>
        <v>55.164283036375465</v>
      </c>
      <c r="CI31" s="4" cm="1">
        <f t="array" ref="CI31">AC31*INDEX(prod_est,$H31+$I31-1,MATCH(CI$14,$BQ$14:$DQ$14,0))</f>
        <v>56.275976906010364</v>
      </c>
      <c r="CJ31" s="4" cm="1">
        <f t="array" ref="CJ31">AD31*INDEX(prod_est,$H31+$I31-1,MATCH(CJ$14,$BQ$14:$DQ$14,0))</f>
        <v>57.289743006745589</v>
      </c>
      <c r="CK31" s="4" cm="1">
        <f t="array" ref="CK31">AE31*INDEX(prod_est,$H31+$I31-1,MATCH(CK$14,$BQ$14:$DQ$14,0))</f>
        <v>58.197167077887869</v>
      </c>
      <c r="CL31" s="4" cm="1">
        <f t="array" ref="CL31">AF31*INDEX(prod_est,$H31+$I31-1,MATCH(CL$14,$BQ$14:$DQ$14,0))</f>
        <v>58.976075543791111</v>
      </c>
      <c r="CM31" s="4" cm="1">
        <f t="array" ref="CM31">AG31*INDEX(prod_est,$H31+$I31-1,MATCH(CM$14,$BQ$14:$DQ$14,0))</f>
        <v>59.614064249347784</v>
      </c>
      <c r="CN31" s="4" cm="1">
        <f t="array" ref="CN31">AH31*INDEX(prod_est,$H31+$I31-1,MATCH(CN$14,$BQ$14:$DQ$14,0))</f>
        <v>60.96220093999311</v>
      </c>
      <c r="CO31" s="4" cm="1">
        <f t="array" ref="CO31">AI31*INDEX(prod_est,$H31+$I31-1,MATCH(CO$14,$BQ$14:$DQ$14,0))</f>
        <v>62.231119973070534</v>
      </c>
      <c r="CP31" s="4" cm="1">
        <f t="array" ref="CP31">AJ31*INDEX(prod_est,$H31+$I31-1,MATCH(CP$14,$BQ$14:$DQ$14,0))</f>
        <v>63.422229883801457</v>
      </c>
      <c r="CQ31" s="4" cm="1">
        <f t="array" ref="CQ31">AK31*INDEX(prod_est,$H31+$I31-1,MATCH(CQ$14,$BQ$14:$DQ$14,0))</f>
        <v>64.520955756069085</v>
      </c>
      <c r="CR31" s="4" cm="1">
        <f t="array" ref="CR31">AL31*INDEX(prod_est,$H31+$I31-1,MATCH(CR$14,$BQ$14:$DQ$14,0))</f>
        <v>65.512355826075435</v>
      </c>
      <c r="CS31" s="4" cm="1">
        <f t="array" ref="CS31">AM31*INDEX(prod_est,$H31+$I31-1,MATCH(CS$14,$BQ$14:$DQ$14,0))</f>
        <v>66.389484692217422</v>
      </c>
      <c r="CT31" s="4" cm="1">
        <f t="array" ref="CT31">AN31*INDEX(prod_est,$H31+$I31-1,MATCH(CT$14,$BQ$14:$DQ$14,0))</f>
        <v>67.139987471608663</v>
      </c>
      <c r="CU31" s="4" cm="1">
        <f t="array" ref="CU31">AO31*INDEX(prod_est,$H31+$I31-1,MATCH(CU$14,$BQ$14:$DQ$14,0))</f>
        <v>67.75767816675355</v>
      </c>
      <c r="CV31" s="4" cm="1">
        <f t="array" ref="CV31">AP31*INDEX(prod_est,$H31+$I31-1,MATCH(CV$14,$BQ$14:$DQ$14,0))</f>
        <v>68.223290010753175</v>
      </c>
      <c r="CW31" s="4" cm="1">
        <f t="array" ref="CW31">AQ31*INDEX(prod_est,$H31+$I31-1,MATCH(CW$14,$BQ$14:$DQ$14,0))</f>
        <v>68.529392446125428</v>
      </c>
      <c r="CX31" s="4" cm="1">
        <f t="array" ref="CX31">AR31*INDEX(prod_est,$H31+$I31-1,MATCH(CX$14,$BQ$14:$DQ$14,0))</f>
        <v>68.529392446125428</v>
      </c>
      <c r="CY31" s="4" cm="1">
        <f t="array" ref="CY31">AS31*INDEX(prod_est,$H31+$I31-1,MATCH(CY$14,$BQ$14:$DQ$14,0))</f>
        <v>68.529392446125428</v>
      </c>
      <c r="CZ31" s="4" cm="1">
        <f t="array" ref="CZ31">AT31*INDEX(prod_est,$H31+$I31-1,MATCH(CZ$14,$BQ$14:$DQ$14,0))</f>
        <v>68.529392446125428</v>
      </c>
      <c r="DA31" s="4" cm="1">
        <f t="array" ref="DA31">AU31*INDEX(prod_est,$H31+$I31-1,MATCH(DA$14,$BQ$14:$DQ$14,0))</f>
        <v>68.529392446125428</v>
      </c>
      <c r="DB31" s="4" cm="1">
        <f t="array" ref="DB31">AV31*INDEX(prod_est,$H31+$I31-1,MATCH(DB$14,$BQ$14:$DQ$14,0))</f>
        <v>68.529392446125428</v>
      </c>
      <c r="DC31" s="4" cm="1">
        <f t="array" ref="DC31">AW31*INDEX(prod_est,$H31+$I31-1,MATCH(DC$14,$BQ$14:$DQ$14,0))</f>
        <v>68.529392446125428</v>
      </c>
      <c r="DD31" s="4" cm="1">
        <f t="array" ref="DD31">AX31*INDEX(prod_est,$H31+$I31-1,MATCH(DD$14,$BQ$14:$DQ$14,0))</f>
        <v>68.529392446125428</v>
      </c>
      <c r="DE31" s="4" cm="1">
        <f t="array" ref="DE31">AY31*INDEX(prod_est,$H31+$I31-1,MATCH(DE$14,$BQ$14:$DQ$14,0))</f>
        <v>68.529392446125428</v>
      </c>
      <c r="DF31" s="4" cm="1">
        <f t="array" ref="DF31">AZ31*INDEX(prod_est,$H31+$I31-1,MATCH(DF$14,$BQ$14:$DQ$14,0))</f>
        <v>68.529392446125428</v>
      </c>
      <c r="DG31" s="4" cm="1">
        <f t="array" ref="DG31">BA31*INDEX(prod_est,$H31+$I31-1,MATCH(DG$14,$BQ$14:$DQ$14,0))</f>
        <v>68.529392446125428</v>
      </c>
      <c r="DH31" s="4" cm="1">
        <f t="array" ref="DH31">BB31*INDEX(prod_est,$H31+$I31-1,MATCH(DH$14,$BQ$14:$DQ$14,0))</f>
        <v>68.529392446125428</v>
      </c>
      <c r="DI31" s="4" cm="1">
        <f t="array" ref="DI31">BC31*INDEX(prod_est,$H31+$I31-1,MATCH(DI$14,$BQ$14:$DQ$14,0))</f>
        <v>68.529392446125428</v>
      </c>
      <c r="DJ31" s="4" cm="1">
        <f t="array" ref="DJ31">BD31*INDEX(prod_est,$H31+$I31-1,MATCH(DJ$14,$BQ$14:$DQ$14,0))</f>
        <v>68.529392446125428</v>
      </c>
      <c r="DK31" s="4" cm="1">
        <f t="array" ref="DK31">BE31*INDEX(prod_est,$H31+$I31-1,MATCH(DK$14,$BQ$14:$DQ$14,0))</f>
        <v>68.529392446125428</v>
      </c>
      <c r="DL31" s="4" cm="1">
        <f t="array" ref="DL31">BF31*INDEX(prod_est,$H31+$I31-1,MATCH(DL$14,$BQ$14:$DQ$14,0))</f>
        <v>68.529392446125428</v>
      </c>
      <c r="DM31" s="4" cm="1">
        <f t="array" ref="DM31">BG31*INDEX(prod_est,$H31+$I31-1,MATCH(DM$14,$BQ$14:$DQ$14,0))</f>
        <v>68.529392446125428</v>
      </c>
      <c r="DN31" s="4" cm="1">
        <f t="array" ref="DN31">BH31*INDEX(prod_est,$H31+$I31-1,MATCH(DN$14,$BQ$14:$DQ$14,0))</f>
        <v>68.529392446125428</v>
      </c>
      <c r="DO31" s="4" cm="1">
        <f t="array" ref="DO31">BI31*INDEX(prod_est,$H31+$I31-1,MATCH(DO$14,$BQ$14:$DQ$14,0))</f>
        <v>68.529392446125428</v>
      </c>
      <c r="DP31" s="4" cm="1">
        <f t="array" ref="DP31">BJ31*INDEX(prod_est,$H31+$I31-1,MATCH(DP$14,$BQ$14:$DQ$14,0))</f>
        <v>68.529392446125428</v>
      </c>
      <c r="DQ31" s="4" cm="1">
        <f t="array" ref="DQ31">BK31*INDEX(prod_est,$H31+$I31-1,MATCH(DQ$14,$BQ$14:$DQ$14,0))</f>
        <v>68.529392446125428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</f>
        <v>3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26"/>
        <v>7.7633973260834484E-3</v>
      </c>
      <c r="M32" s="33">
        <f t="shared" si="26"/>
        <v>7.7633973260834484E-3</v>
      </c>
      <c r="N32" s="33">
        <f t="shared" si="26"/>
        <v>7.7633973260834484E-3</v>
      </c>
      <c r="O32" s="33">
        <f t="shared" si="26"/>
        <v>7.7633973260834484E-3</v>
      </c>
      <c r="P32" s="33">
        <f t="shared" si="26"/>
        <v>7.7633973260834484E-3</v>
      </c>
      <c r="Q32" s="33">
        <f t="shared" si="26"/>
        <v>7.7633973260834484E-3</v>
      </c>
      <c r="R32" s="33">
        <f t="shared" si="26"/>
        <v>7.7633973260834484E-3</v>
      </c>
      <c r="S32" s="33">
        <f t="shared" si="26"/>
        <v>7.7633973260834484E-3</v>
      </c>
      <c r="T32" s="33">
        <f t="shared" si="26"/>
        <v>7.7633973260834484E-3</v>
      </c>
      <c r="U32" s="33">
        <f t="shared" si="26"/>
        <v>7.7633973260834484E-3</v>
      </c>
      <c r="V32" s="33">
        <f t="shared" si="26"/>
        <v>7.7633973260834484E-3</v>
      </c>
      <c r="W32" s="33">
        <f t="shared" si="26"/>
        <v>7.7633973260834484E-3</v>
      </c>
      <c r="X32" s="33">
        <f t="shared" si="26"/>
        <v>7.7633973260834484E-3</v>
      </c>
      <c r="Y32" s="33">
        <f t="shared" si="26"/>
        <v>7.7633973260834484E-3</v>
      </c>
      <c r="Z32" s="33">
        <f t="shared" si="26"/>
        <v>7.7633973260834484E-3</v>
      </c>
      <c r="AA32" s="33">
        <f t="shared" si="26"/>
        <v>7.7633973260834484E-3</v>
      </c>
      <c r="AB32" s="33">
        <f t="shared" si="26"/>
        <v>7.7633973260834484E-3</v>
      </c>
      <c r="AC32" s="33">
        <f t="shared" si="26"/>
        <v>7.7633973260834484E-3</v>
      </c>
      <c r="AD32" s="33">
        <f t="shared" si="26"/>
        <v>7.7633973260834484E-3</v>
      </c>
      <c r="AE32" s="33">
        <f t="shared" si="26"/>
        <v>7.7633973260834484E-3</v>
      </c>
      <c r="AF32" s="33">
        <f t="shared" si="26"/>
        <v>7.7633973260834484E-3</v>
      </c>
      <c r="AG32" s="33">
        <f t="shared" si="26"/>
        <v>7.7633973260834484E-3</v>
      </c>
      <c r="AH32" s="33">
        <f t="shared" si="26"/>
        <v>7.7633973260834484E-3</v>
      </c>
      <c r="AI32" s="33">
        <f t="shared" si="26"/>
        <v>7.7633973260834484E-3</v>
      </c>
      <c r="AJ32" s="33">
        <f t="shared" si="26"/>
        <v>7.7633973260834484E-3</v>
      </c>
      <c r="AK32" s="33">
        <f t="shared" si="26"/>
        <v>7.7633973260834484E-3</v>
      </c>
      <c r="AL32" s="33">
        <f t="shared" si="26"/>
        <v>7.7633973260834484E-3</v>
      </c>
      <c r="AM32" s="33">
        <f t="shared" si="26"/>
        <v>7.7633973260834484E-3</v>
      </c>
      <c r="AN32" s="33">
        <f t="shared" si="26"/>
        <v>7.7633973260834484E-3</v>
      </c>
      <c r="AO32" s="33">
        <f t="shared" si="26"/>
        <v>7.7633973260834484E-3</v>
      </c>
      <c r="AP32" s="33">
        <f t="shared" si="26"/>
        <v>7.7633973260834484E-3</v>
      </c>
      <c r="AQ32" s="33">
        <f t="shared" si="26"/>
        <v>7.7633973260834484E-3</v>
      </c>
      <c r="AR32" s="33">
        <f t="shared" ref="AR32:BK32" si="28">AQ32*(1-$G$4)</f>
        <v>7.7633973260834484E-3</v>
      </c>
      <c r="AS32" s="33">
        <f t="shared" si="28"/>
        <v>7.7633973260834484E-3</v>
      </c>
      <c r="AT32" s="33">
        <f t="shared" si="28"/>
        <v>7.7633973260834484E-3</v>
      </c>
      <c r="AU32" s="33">
        <f t="shared" si="28"/>
        <v>7.7633973260834484E-3</v>
      </c>
      <c r="AV32" s="33">
        <f t="shared" si="28"/>
        <v>7.7633973260834484E-3</v>
      </c>
      <c r="AW32" s="33">
        <f t="shared" si="28"/>
        <v>7.7633973260834484E-3</v>
      </c>
      <c r="AX32" s="33">
        <f t="shared" si="28"/>
        <v>7.7633973260834484E-3</v>
      </c>
      <c r="AY32" s="33">
        <f t="shared" si="28"/>
        <v>7.7633973260834484E-3</v>
      </c>
      <c r="AZ32" s="33">
        <f t="shared" si="28"/>
        <v>7.7633973260834484E-3</v>
      </c>
      <c r="BA32" s="33">
        <f t="shared" si="28"/>
        <v>7.7633973260834484E-3</v>
      </c>
      <c r="BB32" s="33">
        <f t="shared" si="28"/>
        <v>7.7633973260834484E-3</v>
      </c>
      <c r="BC32" s="33">
        <f t="shared" si="28"/>
        <v>7.7633973260834484E-3</v>
      </c>
      <c r="BD32" s="33">
        <f t="shared" si="28"/>
        <v>7.7633973260834484E-3</v>
      </c>
      <c r="BE32" s="33">
        <f t="shared" si="28"/>
        <v>7.7633973260834484E-3</v>
      </c>
      <c r="BF32" s="33">
        <f t="shared" si="28"/>
        <v>7.7633973260834484E-3</v>
      </c>
      <c r="BG32" s="33">
        <f t="shared" si="28"/>
        <v>7.7633973260834484E-3</v>
      </c>
      <c r="BH32" s="33">
        <f t="shared" si="28"/>
        <v>7.7633973260834484E-3</v>
      </c>
      <c r="BI32" s="33">
        <f t="shared" si="28"/>
        <v>7.7633973260834484E-3</v>
      </c>
      <c r="BJ32" s="33">
        <f t="shared" si="28"/>
        <v>7.7633973260834484E-3</v>
      </c>
      <c r="BK32" s="33">
        <f t="shared" si="28"/>
        <v>7.7633973260834484E-3</v>
      </c>
      <c r="BL32" t="str">
        <f t="shared" si="6"/>
        <v>19_THA</v>
      </c>
      <c r="BM32" t="str">
        <f t="shared" si="7"/>
        <v>d_nonenergy_8_1_natural_gas</v>
      </c>
      <c r="BP32" s="4">
        <f t="shared" si="8"/>
        <v>2.235160829983978</v>
      </c>
      <c r="BQ32" s="4">
        <f t="shared" si="9"/>
        <v>93.261258064557282</v>
      </c>
      <c r="BR32" s="4" cm="1">
        <f t="array" ref="BR32">L32*INDEX(prod_est,$H32+$I32-1,MATCH(BR$14,$BQ$14:$DQ$14,0))</f>
        <v>95.141837014828184</v>
      </c>
      <c r="BS32" s="4" cm="1">
        <f t="array" ref="BS32">M32*INDEX(prod_est,$H32+$I32-1,MATCH(BS$14,$BQ$14:$DQ$14,0))</f>
        <v>87.050949166288731</v>
      </c>
      <c r="BT32" s="4" cm="1">
        <f t="array" ref="BT32">N32*INDEX(prod_est,$H32+$I32-1,MATCH(BT$14,$BQ$14:$DQ$14,0))</f>
        <v>91.140233505017477</v>
      </c>
      <c r="BU32" s="4" cm="1">
        <f t="array" ref="BU32">O32*INDEX(prod_est,$H32+$I32-1,MATCH(BU$14,$BQ$14:$DQ$14,0))</f>
        <v>95.35161967223857</v>
      </c>
      <c r="BV32" s="4" cm="1">
        <f t="array" ref="BV32">P32*INDEX(prod_est,$H32+$I32-1,MATCH(BV$14,$BQ$14:$DQ$14,0))</f>
        <v>99.687708944582909</v>
      </c>
      <c r="BW32" s="4" cm="1">
        <f t="array" ref="BW32">Q32*INDEX(prod_est,$H32+$I32-1,MATCH(BW$14,$BQ$14:$DQ$14,0))</f>
        <v>104.1061690441507</v>
      </c>
      <c r="BX32" s="4" cm="1">
        <f t="array" ref="BX32">R32*INDEX(prod_est,$H32+$I32-1,MATCH(BX$14,$BQ$14:$DQ$14,0))</f>
        <v>108.60901664882213</v>
      </c>
      <c r="BY32" s="4" cm="1">
        <f t="array" ref="BY32">S32*INDEX(prod_est,$H32+$I32-1,MATCH(BY$14,$BQ$14:$DQ$14,0))</f>
        <v>113.17657814093909</v>
      </c>
      <c r="BZ32" s="4" cm="1">
        <f t="array" ref="BZ32">T32*INDEX(prod_est,$H32+$I32-1,MATCH(BZ$14,$BQ$14:$DQ$14,0))</f>
        <v>117.75249276158475</v>
      </c>
      <c r="CA32" s="4" cm="1">
        <f t="array" ref="CA32">U32*INDEX(prod_est,$H32+$I32-1,MATCH(CA$14,$BQ$14:$DQ$14,0))</f>
        <v>120.37684565810214</v>
      </c>
      <c r="CB32" s="4" cm="1">
        <f t="array" ref="CB32">V32*INDEX(prod_est,$H32+$I32-1,MATCH(CB$14,$BQ$14:$DQ$14,0))</f>
        <v>122.83680712562786</v>
      </c>
      <c r="CC32" s="4" cm="1">
        <f t="array" ref="CC32">W32*INDEX(prod_est,$H32+$I32-1,MATCH(CC$14,$BQ$14:$DQ$14,0))</f>
        <v>125.09895523803176</v>
      </c>
      <c r="CD32" s="4" cm="1">
        <f t="array" ref="CD32">X32*INDEX(prod_est,$H32+$I32-1,MATCH(CD$14,$BQ$14:$DQ$14,0))</f>
        <v>128.62740512339681</v>
      </c>
      <c r="CE32" s="4" cm="1">
        <f t="array" ref="CE32">Y32*INDEX(prod_est,$H32+$I32-1,MATCH(CE$14,$BQ$14:$DQ$14,0))</f>
        <v>132.05426513953381</v>
      </c>
      <c r="CF32" s="4" cm="1">
        <f t="array" ref="CF32">Z32*INDEX(prod_est,$H32+$I32-1,MATCH(CF$14,$BQ$14:$DQ$14,0))</f>
        <v>135.35582216582816</v>
      </c>
      <c r="CG32" s="4" cm="1">
        <f t="array" ref="CG32">AA32*INDEX(prod_est,$H32+$I32-1,MATCH(CG$14,$BQ$14:$DQ$14,0))</f>
        <v>138.49561525144901</v>
      </c>
      <c r="CH32" s="4" cm="1">
        <f t="array" ref="CH32">AB32*INDEX(prod_est,$H32+$I32-1,MATCH(CH$14,$BQ$14:$DQ$14,0))</f>
        <v>141.44689314642429</v>
      </c>
      <c r="CI32" s="4" cm="1">
        <f t="array" ref="CI32">AC32*INDEX(prod_est,$H32+$I32-1,MATCH(CI$14,$BQ$14:$DQ$14,0))</f>
        <v>144.29739052143944</v>
      </c>
      <c r="CJ32" s="4" cm="1">
        <f t="array" ref="CJ32">AD32*INDEX(prod_est,$H32+$I32-1,MATCH(CJ$14,$BQ$14:$DQ$14,0))</f>
        <v>146.89679102903978</v>
      </c>
      <c r="CK32" s="4" cm="1">
        <f t="array" ref="CK32">AE32*INDEX(prod_est,$H32+$I32-1,MATCH(CK$14,$BQ$14:$DQ$14,0))</f>
        <v>149.22351963973739</v>
      </c>
      <c r="CL32" s="4" cm="1">
        <f t="array" ref="CL32">AF32*INDEX(prod_est,$H32+$I32-1,MATCH(CL$14,$BQ$14:$DQ$14,0))</f>
        <v>151.22072102590988</v>
      </c>
      <c r="CM32" s="4" cm="1">
        <f t="array" ref="CM32">AG32*INDEX(prod_est,$H32+$I32-1,MATCH(CM$14,$BQ$14:$DQ$14,0))</f>
        <v>152.85658965859011</v>
      </c>
      <c r="CN32" s="4" cm="1">
        <f t="array" ref="CN32">AH32*INDEX(prod_est,$H32+$I32-1,MATCH(CN$14,$BQ$14:$DQ$14,0))</f>
        <v>156.31335073536766</v>
      </c>
      <c r="CO32" s="4" cm="1">
        <f t="array" ref="CO32">AI32*INDEX(prod_est,$H32+$I32-1,MATCH(CO$14,$BQ$14:$DQ$14,0))</f>
        <v>159.56698959377201</v>
      </c>
      <c r="CP32" s="4" cm="1">
        <f t="array" ref="CP32">AJ32*INDEX(prod_est,$H32+$I32-1,MATCH(CP$14,$BQ$14:$DQ$14,0))</f>
        <v>162.62111786292235</v>
      </c>
      <c r="CQ32" s="4" cm="1">
        <f t="array" ref="CQ32">AK32*INDEX(prod_est,$H32+$I32-1,MATCH(CQ$14,$BQ$14:$DQ$14,0))</f>
        <v>165.43836395944774</v>
      </c>
      <c r="CR32" s="4" cm="1">
        <f t="array" ref="CR32">AL32*INDEX(prod_est,$H32+$I32-1,MATCH(CR$14,$BQ$14:$DQ$14,0))</f>
        <v>167.98041566480708</v>
      </c>
      <c r="CS32" s="4" cm="1">
        <f t="array" ref="CS32">AM32*INDEX(prod_est,$H32+$I32-1,MATCH(CS$14,$BQ$14:$DQ$14,0))</f>
        <v>170.22946425523327</v>
      </c>
      <c r="CT32" s="4" cm="1">
        <f t="array" ref="CT32">AN32*INDEX(prod_est,$H32+$I32-1,MATCH(CT$14,$BQ$14:$DQ$14,0))</f>
        <v>172.15383054079973</v>
      </c>
      <c r="CU32" s="4" cm="1">
        <f t="array" ref="CU32">AO32*INDEX(prod_est,$H32+$I32-1,MATCH(CU$14,$BQ$14:$DQ$14,0))</f>
        <v>173.73765298794524</v>
      </c>
      <c r="CV32" s="4" cm="1">
        <f t="array" ref="CV32">AP32*INDEX(prod_est,$H32+$I32-1,MATCH(CV$14,$BQ$14:$DQ$14,0))</f>
        <v>174.93152962552426</v>
      </c>
      <c r="CW32" s="4" cm="1">
        <f t="array" ref="CW32">AQ32*INDEX(prod_est,$H32+$I32-1,MATCH(CW$14,$BQ$14:$DQ$14,0))</f>
        <v>175.71640774021682</v>
      </c>
      <c r="CX32" s="4" cm="1">
        <f t="array" ref="CX32">AR32*INDEX(prod_est,$H32+$I32-1,MATCH(CX$14,$BQ$14:$DQ$14,0))</f>
        <v>175.71640774021682</v>
      </c>
      <c r="CY32" s="4" cm="1">
        <f t="array" ref="CY32">AS32*INDEX(prod_est,$H32+$I32-1,MATCH(CY$14,$BQ$14:$DQ$14,0))</f>
        <v>175.71640774021682</v>
      </c>
      <c r="CZ32" s="4" cm="1">
        <f t="array" ref="CZ32">AT32*INDEX(prod_est,$H32+$I32-1,MATCH(CZ$14,$BQ$14:$DQ$14,0))</f>
        <v>175.71640774021682</v>
      </c>
      <c r="DA32" s="4" cm="1">
        <f t="array" ref="DA32">AU32*INDEX(prod_est,$H32+$I32-1,MATCH(DA$14,$BQ$14:$DQ$14,0))</f>
        <v>175.71640774021682</v>
      </c>
      <c r="DB32" s="4" cm="1">
        <f t="array" ref="DB32">AV32*INDEX(prod_est,$H32+$I32-1,MATCH(DB$14,$BQ$14:$DQ$14,0))</f>
        <v>175.71640774021682</v>
      </c>
      <c r="DC32" s="4" cm="1">
        <f t="array" ref="DC32">AW32*INDEX(prod_est,$H32+$I32-1,MATCH(DC$14,$BQ$14:$DQ$14,0))</f>
        <v>175.71640774021682</v>
      </c>
      <c r="DD32" s="4" cm="1">
        <f t="array" ref="DD32">AX32*INDEX(prod_est,$H32+$I32-1,MATCH(DD$14,$BQ$14:$DQ$14,0))</f>
        <v>175.71640774021682</v>
      </c>
      <c r="DE32" s="4" cm="1">
        <f t="array" ref="DE32">AY32*INDEX(prod_est,$H32+$I32-1,MATCH(DE$14,$BQ$14:$DQ$14,0))</f>
        <v>175.71640774021682</v>
      </c>
      <c r="DF32" s="4" cm="1">
        <f t="array" ref="DF32">AZ32*INDEX(prod_est,$H32+$I32-1,MATCH(DF$14,$BQ$14:$DQ$14,0))</f>
        <v>175.71640774021682</v>
      </c>
      <c r="DG32" s="4" cm="1">
        <f t="array" ref="DG32">BA32*INDEX(prod_est,$H32+$I32-1,MATCH(DG$14,$BQ$14:$DQ$14,0))</f>
        <v>175.71640774021682</v>
      </c>
      <c r="DH32" s="4" cm="1">
        <f t="array" ref="DH32">BB32*INDEX(prod_est,$H32+$I32-1,MATCH(DH$14,$BQ$14:$DQ$14,0))</f>
        <v>175.71640774021682</v>
      </c>
      <c r="DI32" s="4" cm="1">
        <f t="array" ref="DI32">BC32*INDEX(prod_est,$H32+$I32-1,MATCH(DI$14,$BQ$14:$DQ$14,0))</f>
        <v>175.71640774021682</v>
      </c>
      <c r="DJ32" s="4" cm="1">
        <f t="array" ref="DJ32">BD32*INDEX(prod_est,$H32+$I32-1,MATCH(DJ$14,$BQ$14:$DQ$14,0))</f>
        <v>175.71640774021682</v>
      </c>
      <c r="DK32" s="4" cm="1">
        <f t="array" ref="DK32">BE32*INDEX(prod_est,$H32+$I32-1,MATCH(DK$14,$BQ$14:$DQ$14,0))</f>
        <v>175.71640774021682</v>
      </c>
      <c r="DL32" s="4" cm="1">
        <f t="array" ref="DL32">BF32*INDEX(prod_est,$H32+$I32-1,MATCH(DL$14,$BQ$14:$DQ$14,0))</f>
        <v>175.71640774021682</v>
      </c>
      <c r="DM32" s="4" cm="1">
        <f t="array" ref="DM32">BG32*INDEX(prod_est,$H32+$I32-1,MATCH(DM$14,$BQ$14:$DQ$14,0))</f>
        <v>175.71640774021682</v>
      </c>
      <c r="DN32" s="4" cm="1">
        <f t="array" ref="DN32">BH32*INDEX(prod_est,$H32+$I32-1,MATCH(DN$14,$BQ$14:$DQ$14,0))</f>
        <v>175.71640774021682</v>
      </c>
      <c r="DO32" s="4" cm="1">
        <f t="array" ref="DO32">BI32*INDEX(prod_est,$H32+$I32-1,MATCH(DO$14,$BQ$14:$DQ$14,0))</f>
        <v>175.71640774021682</v>
      </c>
      <c r="DP32" s="4" cm="1">
        <f t="array" ref="DP32">BJ32*INDEX(prod_est,$H32+$I32-1,MATCH(DP$14,$BQ$14:$DQ$14,0))</f>
        <v>175.71640774021682</v>
      </c>
      <c r="DQ32" s="4" cm="1">
        <f t="array" ref="DQ32">BK32*INDEX(prod_est,$H32+$I32-1,MATCH(DQ$14,$BQ$14:$DQ$14,0))</f>
        <v>175.71640774021682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</f>
        <v>3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19_THA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</f>
        <v>3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19_THA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</f>
        <v>3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19_THA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</f>
        <v>3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19_THA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</f>
        <v>3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19_THA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</f>
        <v>3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19_THA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</f>
        <v>3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19_THA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</f>
        <v>3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19_THA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</f>
        <v>3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19_THA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</f>
        <v>3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19_THA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</f>
        <v>3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19_THA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</f>
        <v>3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19_THA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</f>
        <v>3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19_THA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</f>
        <v>3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19_THA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0">SUM(K15:K46)*1000</f>
        <v>44.589886974378558</v>
      </c>
      <c r="L47" s="33">
        <f t="shared" si="40"/>
        <v>44.589886974378558</v>
      </c>
      <c r="M47" s="33">
        <f t="shared" si="40"/>
        <v>44.589886974378558</v>
      </c>
      <c r="N47" s="33">
        <f t="shared" si="40"/>
        <v>44.589886974378558</v>
      </c>
      <c r="O47" s="33">
        <f t="shared" si="40"/>
        <v>44.589886974378558</v>
      </c>
      <c r="P47" s="33">
        <f t="shared" si="40"/>
        <v>44.589886974378558</v>
      </c>
      <c r="Q47" s="33">
        <f t="shared" si="40"/>
        <v>44.589886974378558</v>
      </c>
      <c r="R47" s="33">
        <f t="shared" si="40"/>
        <v>44.589886974378558</v>
      </c>
      <c r="S47" s="33">
        <f t="shared" si="40"/>
        <v>44.589886974378558</v>
      </c>
      <c r="T47" s="33">
        <f t="shared" si="40"/>
        <v>44.589886974378558</v>
      </c>
      <c r="U47" s="33">
        <f t="shared" si="40"/>
        <v>44.589886974378558</v>
      </c>
      <c r="V47" s="33">
        <f t="shared" si="40"/>
        <v>44.589886974378558</v>
      </c>
      <c r="W47" s="33">
        <f t="shared" si="40"/>
        <v>44.589886974378558</v>
      </c>
      <c r="X47" s="33">
        <f t="shared" si="40"/>
        <v>44.589886974378558</v>
      </c>
      <c r="Y47" s="33">
        <f t="shared" si="40"/>
        <v>44.589886974378558</v>
      </c>
      <c r="Z47" s="33">
        <f t="shared" si="40"/>
        <v>44.589886974378558</v>
      </c>
      <c r="AA47" s="33">
        <f t="shared" si="40"/>
        <v>44.589886974378558</v>
      </c>
      <c r="AB47" s="33">
        <f t="shared" si="40"/>
        <v>44.589886974378558</v>
      </c>
      <c r="AC47" s="33">
        <f t="shared" si="40"/>
        <v>44.589886974378558</v>
      </c>
      <c r="AD47" s="33">
        <f t="shared" si="40"/>
        <v>44.589886974378558</v>
      </c>
      <c r="AE47" s="33">
        <f t="shared" si="40"/>
        <v>44.589886974378558</v>
      </c>
      <c r="AF47" s="33">
        <f t="shared" si="40"/>
        <v>44.589886974378558</v>
      </c>
      <c r="AG47" s="33">
        <f t="shared" si="40"/>
        <v>44.589886974378558</v>
      </c>
      <c r="AH47" s="33">
        <f t="shared" si="40"/>
        <v>44.589886974378558</v>
      </c>
      <c r="AI47" s="33">
        <f t="shared" si="40"/>
        <v>44.589886974378558</v>
      </c>
      <c r="AJ47" s="33">
        <f t="shared" si="40"/>
        <v>44.589886974378558</v>
      </c>
      <c r="AK47" s="33">
        <f t="shared" si="40"/>
        <v>44.589886974378558</v>
      </c>
      <c r="AL47" s="33">
        <f t="shared" si="40"/>
        <v>44.589886974378558</v>
      </c>
      <c r="AM47" s="33">
        <f t="shared" si="40"/>
        <v>44.589886974378558</v>
      </c>
      <c r="AN47" s="33">
        <f t="shared" si="40"/>
        <v>44.589886974378558</v>
      </c>
      <c r="AO47" s="33">
        <f t="shared" si="40"/>
        <v>44.589886974378558</v>
      </c>
      <c r="AP47" s="33">
        <f t="shared" si="40"/>
        <v>44.589886974378558</v>
      </c>
      <c r="AQ47" s="33">
        <f t="shared" ref="AQ47:BK47" si="41">SUM(AQ15:AQ46)*1000</f>
        <v>44.589886974378558</v>
      </c>
      <c r="AR47" s="33">
        <f t="shared" si="41"/>
        <v>44.589886974378558</v>
      </c>
      <c r="AS47" s="33">
        <f t="shared" si="41"/>
        <v>44.589886974378558</v>
      </c>
      <c r="AT47" s="33">
        <f t="shared" si="41"/>
        <v>44.589886974378558</v>
      </c>
      <c r="AU47" s="33">
        <f t="shared" si="41"/>
        <v>44.589886974378558</v>
      </c>
      <c r="AV47" s="33">
        <f t="shared" si="41"/>
        <v>44.589886974378558</v>
      </c>
      <c r="AW47" s="33">
        <f t="shared" si="41"/>
        <v>44.589886974378558</v>
      </c>
      <c r="AX47" s="33">
        <f t="shared" si="41"/>
        <v>44.589886974378558</v>
      </c>
      <c r="AY47" s="33">
        <f t="shared" si="41"/>
        <v>44.589886974378558</v>
      </c>
      <c r="AZ47" s="33">
        <f t="shared" si="41"/>
        <v>44.589886974378558</v>
      </c>
      <c r="BA47" s="33">
        <f t="shared" si="41"/>
        <v>44.589886974378558</v>
      </c>
      <c r="BB47" s="33">
        <f t="shared" si="41"/>
        <v>44.589886974378558</v>
      </c>
      <c r="BC47" s="33">
        <f t="shared" si="41"/>
        <v>44.589886974378558</v>
      </c>
      <c r="BD47" s="33">
        <f t="shared" si="41"/>
        <v>44.589886974378558</v>
      </c>
      <c r="BE47" s="33">
        <f t="shared" si="41"/>
        <v>44.589886974378558</v>
      </c>
      <c r="BF47" s="33">
        <f t="shared" si="41"/>
        <v>44.589886974378558</v>
      </c>
      <c r="BG47" s="33">
        <f t="shared" si="41"/>
        <v>44.589886974378558</v>
      </c>
      <c r="BH47" s="33">
        <f t="shared" si="41"/>
        <v>44.589886974378558</v>
      </c>
      <c r="BI47" s="33">
        <f t="shared" si="41"/>
        <v>44.589886974378558</v>
      </c>
      <c r="BJ47" s="33">
        <f t="shared" si="41"/>
        <v>44.589886974378558</v>
      </c>
      <c r="BK47" s="33">
        <f t="shared" si="41"/>
        <v>44.589886974378558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19_THA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19_THA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19_THA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19_THA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19_THA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19_THA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19_THA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19_THA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19_THA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241.33567494353201</v>
      </c>
      <c r="BL58" t="str">
        <f t="shared" si="50"/>
        <v>19_THA</v>
      </c>
      <c r="BM58" t="str">
        <f t="shared" si="51"/>
        <v>d_nonenergy_6_1_crude_oil</v>
      </c>
      <c r="BP58">
        <f t="shared" ref="BP58:CW58" si="60">BP$49*BP19</f>
        <v>242.098820429726</v>
      </c>
      <c r="BQ58">
        <f t="shared" si="60"/>
        <v>241.33567494353201</v>
      </c>
      <c r="BR58">
        <f t="shared" si="60"/>
        <v>246.20212002123046</v>
      </c>
      <c r="BS58">
        <f t="shared" si="60"/>
        <v>225.26502437892151</v>
      </c>
      <c r="BT58">
        <f t="shared" si="60"/>
        <v>235.84701969406055</v>
      </c>
      <c r="BU58">
        <f t="shared" si="60"/>
        <v>246.7449825159926</v>
      </c>
      <c r="BV58">
        <f t="shared" si="60"/>
        <v>257.96564426636542</v>
      </c>
      <c r="BW58">
        <f t="shared" si="60"/>
        <v>269.39946011304988</v>
      </c>
      <c r="BX58">
        <f t="shared" si="60"/>
        <v>281.05164868945758</v>
      </c>
      <c r="BY58">
        <f t="shared" si="60"/>
        <v>292.87129983316277</v>
      </c>
      <c r="BZ58">
        <f t="shared" si="60"/>
        <v>304.71256668260907</v>
      </c>
      <c r="CA58">
        <f t="shared" si="60"/>
        <v>311.50370365325364</v>
      </c>
      <c r="CB58">
        <f t="shared" si="60"/>
        <v>317.8694387228947</v>
      </c>
      <c r="CC58">
        <f t="shared" si="60"/>
        <v>323.72328471274108</v>
      </c>
      <c r="CD58">
        <f t="shared" si="60"/>
        <v>332.85398756042889</v>
      </c>
      <c r="CE58">
        <f t="shared" si="60"/>
        <v>341.72180247194279</v>
      </c>
      <c r="CF58">
        <f t="shared" si="60"/>
        <v>350.26536611070219</v>
      </c>
      <c r="CG58">
        <f t="shared" si="60"/>
        <v>358.39032709907758</v>
      </c>
      <c r="CH58">
        <f t="shared" si="60"/>
        <v>366.02746021856382</v>
      </c>
      <c r="CI58">
        <f t="shared" si="60"/>
        <v>373.40379978550231</v>
      </c>
      <c r="CJ58">
        <f t="shared" si="60"/>
        <v>380.13036651823967</v>
      </c>
      <c r="CK58">
        <f t="shared" si="60"/>
        <v>386.15132989924439</v>
      </c>
      <c r="CL58">
        <f t="shared" si="60"/>
        <v>391.31956325286757</v>
      </c>
      <c r="CM58">
        <f t="shared" si="60"/>
        <v>395.55276221222056</v>
      </c>
      <c r="CN58">
        <f t="shared" si="60"/>
        <v>404.49795322610504</v>
      </c>
      <c r="CO58">
        <f t="shared" si="60"/>
        <v>412.9175172145296</v>
      </c>
      <c r="CP58">
        <f t="shared" si="60"/>
        <v>420.82080012638244</v>
      </c>
      <c r="CQ58">
        <f t="shared" si="60"/>
        <v>428.11109410586477</v>
      </c>
      <c r="CR58">
        <f t="shared" si="60"/>
        <v>434.68925718007063</v>
      </c>
      <c r="CS58">
        <f t="shared" si="60"/>
        <v>440.50920504283249</v>
      </c>
      <c r="CT58">
        <f t="shared" si="60"/>
        <v>445.4889602595623</v>
      </c>
      <c r="CU58">
        <f t="shared" si="60"/>
        <v>449.58747734162847</v>
      </c>
      <c r="CV58">
        <f t="shared" si="60"/>
        <v>452.67691694504884</v>
      </c>
      <c r="CW58">
        <f t="shared" si="60"/>
        <v>454.70797564497138</v>
      </c>
      <c r="CX58">
        <f t="shared" ref="CX58:DQ58" si="61">CX$49*CX19</f>
        <v>454.70797564497138</v>
      </c>
      <c r="CY58">
        <f t="shared" si="61"/>
        <v>454.70797564497138</v>
      </c>
      <c r="CZ58">
        <f t="shared" si="61"/>
        <v>454.70797564497138</v>
      </c>
      <c r="DA58">
        <f t="shared" si="61"/>
        <v>454.70797564497138</v>
      </c>
      <c r="DB58">
        <f t="shared" si="61"/>
        <v>454.70797564497138</v>
      </c>
      <c r="DC58">
        <f t="shared" si="61"/>
        <v>454.70797564497138</v>
      </c>
      <c r="DD58">
        <f t="shared" si="61"/>
        <v>454.70797564497138</v>
      </c>
      <c r="DE58">
        <f t="shared" si="61"/>
        <v>454.70797564497138</v>
      </c>
      <c r="DF58">
        <f t="shared" si="61"/>
        <v>454.70797564497138</v>
      </c>
      <c r="DG58">
        <f t="shared" si="61"/>
        <v>454.70797564497138</v>
      </c>
      <c r="DH58">
        <f t="shared" si="61"/>
        <v>454.70797564497138</v>
      </c>
      <c r="DI58">
        <f t="shared" si="61"/>
        <v>454.70797564497138</v>
      </c>
      <c r="DJ58">
        <f t="shared" si="61"/>
        <v>454.70797564497138</v>
      </c>
      <c r="DK58">
        <f t="shared" si="61"/>
        <v>454.70797564497138</v>
      </c>
      <c r="DL58">
        <f t="shared" si="61"/>
        <v>454.70797564497138</v>
      </c>
      <c r="DM58">
        <f t="shared" si="61"/>
        <v>454.70797564497138</v>
      </c>
      <c r="DN58">
        <f t="shared" si="61"/>
        <v>454.70797564497138</v>
      </c>
      <c r="DO58">
        <f t="shared" si="61"/>
        <v>454.70797564497138</v>
      </c>
      <c r="DP58">
        <f t="shared" si="61"/>
        <v>454.70797564497138</v>
      </c>
      <c r="DQ58">
        <f t="shared" si="61"/>
        <v>454.70797564497138</v>
      </c>
    </row>
    <row r="59" spans="1:121" x14ac:dyDescent="0.25">
      <c r="A59" t="str">
        <f t="shared" si="48"/>
        <v>19_THA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39.188448000000001</v>
      </c>
      <c r="BL59" t="str">
        <f t="shared" si="50"/>
        <v>19_THA</v>
      </c>
      <c r="BM59" t="str">
        <f t="shared" si="51"/>
        <v>d_nonenergy_6_x_ngls</v>
      </c>
      <c r="BP59">
        <f t="shared" ref="BP59:CW59" si="62">BP$49*BP20</f>
        <v>40.821300000000001</v>
      </c>
      <c r="BQ59">
        <f t="shared" si="62"/>
        <v>39.188448000000001</v>
      </c>
      <c r="BR59">
        <f t="shared" si="62"/>
        <v>39.978668633219115</v>
      </c>
      <c r="BS59">
        <f t="shared" si="62"/>
        <v>36.578871715330244</v>
      </c>
      <c r="BT59">
        <f t="shared" si="62"/>
        <v>38.297191948095666</v>
      </c>
      <c r="BU59">
        <f t="shared" si="62"/>
        <v>40.066819457385975</v>
      </c>
      <c r="BV59">
        <f t="shared" si="62"/>
        <v>41.888847301520336</v>
      </c>
      <c r="BW59">
        <f t="shared" si="62"/>
        <v>43.745487426749271</v>
      </c>
      <c r="BX59">
        <f t="shared" si="62"/>
        <v>45.637587242574639</v>
      </c>
      <c r="BY59">
        <f t="shared" si="62"/>
        <v>47.556879880646527</v>
      </c>
      <c r="BZ59">
        <f t="shared" si="62"/>
        <v>49.479682509359527</v>
      </c>
      <c r="CA59">
        <f t="shared" si="62"/>
        <v>50.582437492008708</v>
      </c>
      <c r="CB59">
        <f t="shared" si="62"/>
        <v>51.616115077457998</v>
      </c>
      <c r="CC59">
        <f t="shared" si="62"/>
        <v>52.566671348207358</v>
      </c>
      <c r="CD59">
        <f t="shared" si="62"/>
        <v>54.04932853858665</v>
      </c>
      <c r="CE59">
        <f t="shared" si="62"/>
        <v>55.489297592539394</v>
      </c>
      <c r="CF59">
        <f t="shared" si="62"/>
        <v>56.876614239655709</v>
      </c>
      <c r="CG59">
        <f t="shared" si="62"/>
        <v>58.195957562061231</v>
      </c>
      <c r="CH59">
        <f t="shared" si="62"/>
        <v>59.43608666519566</v>
      </c>
      <c r="CI59">
        <f t="shared" si="62"/>
        <v>60.633867721050528</v>
      </c>
      <c r="CJ59">
        <f t="shared" si="62"/>
        <v>61.726137691853999</v>
      </c>
      <c r="CK59">
        <f t="shared" si="62"/>
        <v>62.703830734631936</v>
      </c>
      <c r="CL59">
        <f t="shared" si="62"/>
        <v>63.543056199651623</v>
      </c>
      <c r="CM59">
        <f t="shared" si="62"/>
        <v>64.230449380668375</v>
      </c>
      <c r="CN59">
        <f t="shared" si="62"/>
        <v>65.682982881899392</v>
      </c>
      <c r="CO59">
        <f t="shared" si="62"/>
        <v>67.050164280257718</v>
      </c>
      <c r="CP59">
        <f t="shared" si="62"/>
        <v>68.333511184907863</v>
      </c>
      <c r="CQ59">
        <f t="shared" si="62"/>
        <v>69.517320029524399</v>
      </c>
      <c r="CR59">
        <f t="shared" si="62"/>
        <v>70.585491992203998</v>
      </c>
      <c r="CS59">
        <f t="shared" si="62"/>
        <v>71.530543834356706</v>
      </c>
      <c r="CT59">
        <f t="shared" si="62"/>
        <v>72.339163937493993</v>
      </c>
      <c r="CU59">
        <f t="shared" si="62"/>
        <v>73.004687273756829</v>
      </c>
      <c r="CV59">
        <f t="shared" si="62"/>
        <v>73.506355099187559</v>
      </c>
      <c r="CW59">
        <f t="shared" si="62"/>
        <v>73.836161449887612</v>
      </c>
      <c r="CX59">
        <f t="shared" ref="CX59:DQ59" si="63">CX$49*CX20</f>
        <v>73.836161449887612</v>
      </c>
      <c r="CY59">
        <f t="shared" si="63"/>
        <v>73.836161449887612</v>
      </c>
      <c r="CZ59">
        <f t="shared" si="63"/>
        <v>73.836161449887612</v>
      </c>
      <c r="DA59">
        <f t="shared" si="63"/>
        <v>73.836161449887612</v>
      </c>
      <c r="DB59">
        <f t="shared" si="63"/>
        <v>73.836161449887612</v>
      </c>
      <c r="DC59">
        <f t="shared" si="63"/>
        <v>73.836161449887612</v>
      </c>
      <c r="DD59">
        <f t="shared" si="63"/>
        <v>73.836161449887612</v>
      </c>
      <c r="DE59">
        <f t="shared" si="63"/>
        <v>73.836161449887612</v>
      </c>
      <c r="DF59">
        <f t="shared" si="63"/>
        <v>73.836161449887612</v>
      </c>
      <c r="DG59">
        <f t="shared" si="63"/>
        <v>73.836161449887612</v>
      </c>
      <c r="DH59">
        <f t="shared" si="63"/>
        <v>73.836161449887612</v>
      </c>
      <c r="DI59">
        <f t="shared" si="63"/>
        <v>73.836161449887612</v>
      </c>
      <c r="DJ59">
        <f t="shared" si="63"/>
        <v>73.836161449887612</v>
      </c>
      <c r="DK59">
        <f t="shared" si="63"/>
        <v>73.836161449887612</v>
      </c>
      <c r="DL59">
        <f t="shared" si="63"/>
        <v>73.836161449887612</v>
      </c>
      <c r="DM59">
        <f t="shared" si="63"/>
        <v>73.836161449887612</v>
      </c>
      <c r="DN59">
        <f t="shared" si="63"/>
        <v>73.836161449887612</v>
      </c>
      <c r="DO59">
        <f t="shared" si="63"/>
        <v>73.836161449887612</v>
      </c>
      <c r="DP59">
        <f t="shared" si="63"/>
        <v>73.836161449887612</v>
      </c>
      <c r="DQ59">
        <f t="shared" si="63"/>
        <v>73.836161449887612</v>
      </c>
    </row>
    <row r="60" spans="1:121" x14ac:dyDescent="0.25">
      <c r="A60" t="str">
        <f t="shared" si="48"/>
        <v>19_THA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19_THA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19_THA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19_THA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19_THA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19_THA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19_THA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19_THA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19_THA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19_THA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19_THA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19_THA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19_THA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19_THA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19_THA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32.965523423999997</v>
      </c>
      <c r="BL67" t="str">
        <f t="shared" si="50"/>
        <v>19_THA</v>
      </c>
      <c r="BM67" t="str">
        <f t="shared" si="51"/>
        <v>d_nonenergy_7_9_lpg</v>
      </c>
      <c r="BP67">
        <f t="shared" ref="BP67:CW67" si="78">BP$49*BP28</f>
        <v>31.181444208000009</v>
      </c>
      <c r="BQ67">
        <f t="shared" si="78"/>
        <v>32.965523423999997</v>
      </c>
      <c r="BR67">
        <f t="shared" si="78"/>
        <v>33.630261073077421</v>
      </c>
      <c r="BS67">
        <f t="shared" si="78"/>
        <v>30.770334470893317</v>
      </c>
      <c r="BT67">
        <f t="shared" si="78"/>
        <v>32.215794262594216</v>
      </c>
      <c r="BU67">
        <f t="shared" si="78"/>
        <v>33.704413998422091</v>
      </c>
      <c r="BV67">
        <f t="shared" si="78"/>
        <v>35.237113164640448</v>
      </c>
      <c r="BW67">
        <f t="shared" si="78"/>
        <v>36.798928359214443</v>
      </c>
      <c r="BX67">
        <f t="shared" si="78"/>
        <v>38.39057242736272</v>
      </c>
      <c r="BY67">
        <f t="shared" si="78"/>
        <v>40.005091237035145</v>
      </c>
      <c r="BZ67">
        <f t="shared" si="78"/>
        <v>41.622562668834817</v>
      </c>
      <c r="CA67">
        <f t="shared" si="78"/>
        <v>42.550205815393063</v>
      </c>
      <c r="CB67">
        <f t="shared" si="78"/>
        <v>43.419740701183706</v>
      </c>
      <c r="CC67">
        <f t="shared" si="78"/>
        <v>44.219353510785609</v>
      </c>
      <c r="CD67">
        <f t="shared" si="78"/>
        <v>45.466572342702875</v>
      </c>
      <c r="CE67">
        <f t="shared" si="78"/>
        <v>46.67788169534461</v>
      </c>
      <c r="CF67">
        <f t="shared" si="78"/>
        <v>47.844899573343199</v>
      </c>
      <c r="CG67">
        <f t="shared" si="78"/>
        <v>48.954737942013914</v>
      </c>
      <c r="CH67">
        <f t="shared" si="78"/>
        <v>49.997940903207024</v>
      </c>
      <c r="CI67">
        <f t="shared" si="78"/>
        <v>51.005520469859086</v>
      </c>
      <c r="CJ67">
        <f t="shared" si="78"/>
        <v>51.924343570683433</v>
      </c>
      <c r="CK67">
        <f t="shared" si="78"/>
        <v>52.74678397207871</v>
      </c>
      <c r="CL67">
        <f t="shared" si="78"/>
        <v>53.452744736973607</v>
      </c>
      <c r="CM67">
        <f t="shared" si="78"/>
        <v>54.03098340593813</v>
      </c>
      <c r="CN67">
        <f t="shared" si="78"/>
        <v>55.252862036063412</v>
      </c>
      <c r="CO67">
        <f t="shared" si="78"/>
        <v>56.402942039549096</v>
      </c>
      <c r="CP67">
        <f t="shared" si="78"/>
        <v>57.482500037006972</v>
      </c>
      <c r="CQ67">
        <f t="shared" si="78"/>
        <v>58.478326107912999</v>
      </c>
      <c r="CR67">
        <f t="shared" si="78"/>
        <v>59.376877840724006</v>
      </c>
      <c r="CS67">
        <f t="shared" si="78"/>
        <v>60.171860296762574</v>
      </c>
      <c r="CT67">
        <f t="shared" si="78"/>
        <v>60.852075674291413</v>
      </c>
      <c r="CU67">
        <f t="shared" si="78"/>
        <v>61.411917317695902</v>
      </c>
      <c r="CV67">
        <f t="shared" si="78"/>
        <v>61.833922865103744</v>
      </c>
      <c r="CW67">
        <f t="shared" si="78"/>
        <v>62.111357658627249</v>
      </c>
      <c r="CX67">
        <f t="shared" ref="CX67:DQ67" si="79">CX$49*CX28</f>
        <v>62.111357658627249</v>
      </c>
      <c r="CY67">
        <f t="shared" si="79"/>
        <v>62.111357658627249</v>
      </c>
      <c r="CZ67">
        <f t="shared" si="79"/>
        <v>62.111357658627249</v>
      </c>
      <c r="DA67">
        <f t="shared" si="79"/>
        <v>62.111357658627249</v>
      </c>
      <c r="DB67">
        <f t="shared" si="79"/>
        <v>62.111357658627249</v>
      </c>
      <c r="DC67">
        <f t="shared" si="79"/>
        <v>62.111357658627249</v>
      </c>
      <c r="DD67">
        <f t="shared" si="79"/>
        <v>62.111357658627249</v>
      </c>
      <c r="DE67">
        <f t="shared" si="79"/>
        <v>62.111357658627249</v>
      </c>
      <c r="DF67">
        <f t="shared" si="79"/>
        <v>62.111357658627249</v>
      </c>
      <c r="DG67">
        <f t="shared" si="79"/>
        <v>62.111357658627249</v>
      </c>
      <c r="DH67">
        <f t="shared" si="79"/>
        <v>62.111357658627249</v>
      </c>
      <c r="DI67">
        <f t="shared" si="79"/>
        <v>62.111357658627249</v>
      </c>
      <c r="DJ67">
        <f t="shared" si="79"/>
        <v>62.111357658627249</v>
      </c>
      <c r="DK67">
        <f t="shared" si="79"/>
        <v>62.111357658627249</v>
      </c>
      <c r="DL67">
        <f t="shared" si="79"/>
        <v>62.111357658627249</v>
      </c>
      <c r="DM67">
        <f t="shared" si="79"/>
        <v>62.111357658627249</v>
      </c>
      <c r="DN67">
        <f t="shared" si="79"/>
        <v>62.111357658627249</v>
      </c>
      <c r="DO67">
        <f t="shared" si="79"/>
        <v>62.111357658627249</v>
      </c>
      <c r="DP67">
        <f t="shared" si="79"/>
        <v>62.111357658627249</v>
      </c>
      <c r="DQ67">
        <f t="shared" si="79"/>
        <v>62.111357658627249</v>
      </c>
    </row>
    <row r="68" spans="1:121" x14ac:dyDescent="0.25">
      <c r="A68" t="str">
        <f t="shared" si="48"/>
        <v>19_THA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19_THA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19_THA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92.533027831200002</v>
      </c>
      <c r="BL69" t="str">
        <f t="shared" si="50"/>
        <v>19_THA</v>
      </c>
      <c r="BM69" t="str">
        <f t="shared" si="51"/>
        <v>d_nonenergy_7_11_ethane</v>
      </c>
      <c r="BP69">
        <f t="shared" ref="BP69:CW69" si="82">BP$49*BP30</f>
        <v>79.976370830400029</v>
      </c>
      <c r="BQ69">
        <f t="shared" si="82"/>
        <v>92.533027831200002</v>
      </c>
      <c r="BR69">
        <f t="shared" si="82"/>
        <v>94.398922286791944</v>
      </c>
      <c r="BS69">
        <f t="shared" si="82"/>
        <v>86.371212109970472</v>
      </c>
      <c r="BT69">
        <f t="shared" si="82"/>
        <v>90.428565285105066</v>
      </c>
      <c r="BU69">
        <f t="shared" si="82"/>
        <v>94.607066856997292</v>
      </c>
      <c r="BV69">
        <f t="shared" si="82"/>
        <v>98.909297790217877</v>
      </c>
      <c r="BW69">
        <f t="shared" si="82"/>
        <v>103.29325635832274</v>
      </c>
      <c r="BX69">
        <f t="shared" si="82"/>
        <v>107.76094349196929</v>
      </c>
      <c r="BY69">
        <f t="shared" si="82"/>
        <v>112.29283919487959</v>
      </c>
      <c r="BZ69">
        <f t="shared" si="82"/>
        <v>116.83302280094136</v>
      </c>
      <c r="CA69">
        <f t="shared" si="82"/>
        <v>119.43688344631499</v>
      </c>
      <c r="CB69">
        <f t="shared" si="82"/>
        <v>121.87763631264097</v>
      </c>
      <c r="CC69">
        <f t="shared" si="82"/>
        <v>124.12212044879182</v>
      </c>
      <c r="CD69">
        <f t="shared" si="82"/>
        <v>127.62301844458628</v>
      </c>
      <c r="CE69">
        <f t="shared" si="82"/>
        <v>131.02311983531951</v>
      </c>
      <c r="CF69">
        <f t="shared" si="82"/>
        <v>134.29889666420289</v>
      </c>
      <c r="CG69">
        <f t="shared" si="82"/>
        <v>137.4141726856227</v>
      </c>
      <c r="CH69">
        <f t="shared" si="82"/>
        <v>140.34240553665623</v>
      </c>
      <c r="CI69">
        <f t="shared" si="82"/>
        <v>143.17064481209533</v>
      </c>
      <c r="CJ69">
        <f t="shared" si="82"/>
        <v>145.74974790920041</v>
      </c>
      <c r="CK69">
        <f t="shared" si="82"/>
        <v>148.05830826703192</v>
      </c>
      <c r="CL69">
        <f t="shared" si="82"/>
        <v>150.03991451261018</v>
      </c>
      <c r="CM69">
        <f t="shared" si="82"/>
        <v>151.66300947033852</v>
      </c>
      <c r="CN69">
        <f t="shared" si="82"/>
        <v>155.09277843937656</v>
      </c>
      <c r="CO69">
        <f t="shared" si="82"/>
        <v>158.32101126922961</v>
      </c>
      <c r="CP69">
        <f t="shared" si="82"/>
        <v>161.35129138762258</v>
      </c>
      <c r="CQ69">
        <f t="shared" si="82"/>
        <v>164.14653902707295</v>
      </c>
      <c r="CR69">
        <f t="shared" si="82"/>
        <v>166.66874112987472</v>
      </c>
      <c r="CS69">
        <f t="shared" si="82"/>
        <v>168.90022803162302</v>
      </c>
      <c r="CT69">
        <f t="shared" si="82"/>
        <v>170.80956790924384</v>
      </c>
      <c r="CU69">
        <f t="shared" si="82"/>
        <v>172.38102308390964</v>
      </c>
      <c r="CV69">
        <f t="shared" si="82"/>
        <v>173.56557733960764</v>
      </c>
      <c r="CW69">
        <f t="shared" si="82"/>
        <v>174.34432673606841</v>
      </c>
      <c r="CX69">
        <f t="shared" ref="CX69:DQ69" si="83">CX$49*CX30</f>
        <v>174.34432673606841</v>
      </c>
      <c r="CY69">
        <f t="shared" si="83"/>
        <v>174.34432673606841</v>
      </c>
      <c r="CZ69">
        <f t="shared" si="83"/>
        <v>174.34432673606841</v>
      </c>
      <c r="DA69">
        <f t="shared" si="83"/>
        <v>174.34432673606841</v>
      </c>
      <c r="DB69">
        <f t="shared" si="83"/>
        <v>174.34432673606841</v>
      </c>
      <c r="DC69">
        <f t="shared" si="83"/>
        <v>174.34432673606841</v>
      </c>
      <c r="DD69">
        <f t="shared" si="83"/>
        <v>174.34432673606841</v>
      </c>
      <c r="DE69">
        <f t="shared" si="83"/>
        <v>174.34432673606841</v>
      </c>
      <c r="DF69">
        <f t="shared" si="83"/>
        <v>174.34432673606841</v>
      </c>
      <c r="DG69">
        <f t="shared" si="83"/>
        <v>174.34432673606841</v>
      </c>
      <c r="DH69">
        <f t="shared" si="83"/>
        <v>174.34432673606841</v>
      </c>
      <c r="DI69">
        <f t="shared" si="83"/>
        <v>174.34432673606841</v>
      </c>
      <c r="DJ69">
        <f t="shared" si="83"/>
        <v>174.34432673606841</v>
      </c>
      <c r="DK69">
        <f t="shared" si="83"/>
        <v>174.34432673606841</v>
      </c>
      <c r="DL69">
        <f t="shared" si="83"/>
        <v>174.34432673606841</v>
      </c>
      <c r="DM69">
        <f t="shared" si="83"/>
        <v>174.34432673606841</v>
      </c>
      <c r="DN69">
        <f t="shared" si="83"/>
        <v>174.34432673606841</v>
      </c>
      <c r="DO69">
        <f t="shared" si="83"/>
        <v>174.34432673606841</v>
      </c>
      <c r="DP69">
        <f t="shared" si="83"/>
        <v>174.34432673606841</v>
      </c>
      <c r="DQ69">
        <f t="shared" si="83"/>
        <v>174.34432673606841</v>
      </c>
    </row>
    <row r="70" spans="1:121" x14ac:dyDescent="0.25">
      <c r="A70" t="str">
        <f t="shared" si="48"/>
        <v>19_THA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36.371887156800007</v>
      </c>
      <c r="BL70" t="str">
        <f t="shared" si="50"/>
        <v>19_THA</v>
      </c>
      <c r="BM70" t="str">
        <f t="shared" si="51"/>
        <v>d_nonenergy_7_x_other_petrol_prod</v>
      </c>
      <c r="BP70">
        <f t="shared" ref="BP70:CW70" si="84">BP$49*BP31</f>
        <v>41.652312811200012</v>
      </c>
      <c r="BQ70">
        <f t="shared" si="84"/>
        <v>36.371887156800007</v>
      </c>
      <c r="BR70">
        <f t="shared" si="84"/>
        <v>37.105312877063817</v>
      </c>
      <c r="BS70">
        <f t="shared" si="84"/>
        <v>33.949866918767874</v>
      </c>
      <c r="BT70">
        <f t="shared" si="84"/>
        <v>35.544687657915041</v>
      </c>
      <c r="BU70">
        <f t="shared" si="84"/>
        <v>37.18712810560708</v>
      </c>
      <c r="BV70">
        <f t="shared" si="84"/>
        <v>38.878202759632735</v>
      </c>
      <c r="BW70">
        <f t="shared" si="84"/>
        <v>40.601402033194525</v>
      </c>
      <c r="BX70">
        <f t="shared" si="84"/>
        <v>42.357512430590262</v>
      </c>
      <c r="BY70">
        <f t="shared" si="84"/>
        <v>44.138861241669176</v>
      </c>
      <c r="BZ70">
        <f t="shared" si="84"/>
        <v>45.923467772561843</v>
      </c>
      <c r="CA70">
        <f t="shared" si="84"/>
        <v>46.946965304041399</v>
      </c>
      <c r="CB70">
        <f t="shared" si="84"/>
        <v>47.906350184363149</v>
      </c>
      <c r="CC70">
        <f t="shared" si="84"/>
        <v>48.788587863586486</v>
      </c>
      <c r="CD70">
        <f t="shared" si="84"/>
        <v>50.16468318689946</v>
      </c>
      <c r="CE70">
        <f t="shared" si="84"/>
        <v>51.50115846501339</v>
      </c>
      <c r="CF70">
        <f t="shared" si="84"/>
        <v>52.788765581775571</v>
      </c>
      <c r="CG70">
        <f t="shared" si="84"/>
        <v>54.013284767725764</v>
      </c>
      <c r="CH70">
        <f t="shared" si="84"/>
        <v>55.164283036375465</v>
      </c>
      <c r="CI70">
        <f t="shared" si="84"/>
        <v>56.275976906010364</v>
      </c>
      <c r="CJ70">
        <f t="shared" si="84"/>
        <v>57.289743006745589</v>
      </c>
      <c r="CK70">
        <f t="shared" si="84"/>
        <v>58.197167077887869</v>
      </c>
      <c r="CL70">
        <f t="shared" si="84"/>
        <v>58.976075543791111</v>
      </c>
      <c r="CM70">
        <f t="shared" si="84"/>
        <v>59.614064249347784</v>
      </c>
      <c r="CN70">
        <f t="shared" si="84"/>
        <v>60.96220093999311</v>
      </c>
      <c r="CO70">
        <f t="shared" si="84"/>
        <v>62.231119973070534</v>
      </c>
      <c r="CP70">
        <f t="shared" si="84"/>
        <v>63.422229883801457</v>
      </c>
      <c r="CQ70">
        <f t="shared" si="84"/>
        <v>64.520955756069085</v>
      </c>
      <c r="CR70">
        <f t="shared" si="84"/>
        <v>65.512355826075435</v>
      </c>
      <c r="CS70">
        <f t="shared" si="84"/>
        <v>66.389484692217422</v>
      </c>
      <c r="CT70">
        <f t="shared" si="84"/>
        <v>67.139987471608663</v>
      </c>
      <c r="CU70">
        <f t="shared" si="84"/>
        <v>67.75767816675355</v>
      </c>
      <c r="CV70">
        <f t="shared" si="84"/>
        <v>68.223290010753175</v>
      </c>
      <c r="CW70">
        <f t="shared" si="84"/>
        <v>68.529392446125428</v>
      </c>
      <c r="CX70">
        <f t="shared" ref="CX70:DQ70" si="85">CX$49*CX31</f>
        <v>68.529392446125428</v>
      </c>
      <c r="CY70">
        <f t="shared" si="85"/>
        <v>68.529392446125428</v>
      </c>
      <c r="CZ70">
        <f t="shared" si="85"/>
        <v>68.529392446125428</v>
      </c>
      <c r="DA70">
        <f t="shared" si="85"/>
        <v>68.529392446125428</v>
      </c>
      <c r="DB70">
        <f t="shared" si="85"/>
        <v>68.529392446125428</v>
      </c>
      <c r="DC70">
        <f t="shared" si="85"/>
        <v>68.529392446125428</v>
      </c>
      <c r="DD70">
        <f t="shared" si="85"/>
        <v>68.529392446125428</v>
      </c>
      <c r="DE70">
        <f t="shared" si="85"/>
        <v>68.529392446125428</v>
      </c>
      <c r="DF70">
        <f t="shared" si="85"/>
        <v>68.529392446125428</v>
      </c>
      <c r="DG70">
        <f t="shared" si="85"/>
        <v>68.529392446125428</v>
      </c>
      <c r="DH70">
        <f t="shared" si="85"/>
        <v>68.529392446125428</v>
      </c>
      <c r="DI70">
        <f t="shared" si="85"/>
        <v>68.529392446125428</v>
      </c>
      <c r="DJ70">
        <f t="shared" si="85"/>
        <v>68.529392446125428</v>
      </c>
      <c r="DK70">
        <f t="shared" si="85"/>
        <v>68.529392446125428</v>
      </c>
      <c r="DL70">
        <f t="shared" si="85"/>
        <v>68.529392446125428</v>
      </c>
      <c r="DM70">
        <f t="shared" si="85"/>
        <v>68.529392446125428</v>
      </c>
      <c r="DN70">
        <f t="shared" si="85"/>
        <v>68.529392446125428</v>
      </c>
      <c r="DO70">
        <f t="shared" si="85"/>
        <v>68.529392446125428</v>
      </c>
      <c r="DP70">
        <f t="shared" si="85"/>
        <v>68.529392446125428</v>
      </c>
      <c r="DQ70">
        <f t="shared" si="85"/>
        <v>68.529392446125428</v>
      </c>
    </row>
    <row r="71" spans="1:121" x14ac:dyDescent="0.25">
      <c r="A71" t="str">
        <f t="shared" si="48"/>
        <v>19_THA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93.261258064557282</v>
      </c>
      <c r="BL71" t="str">
        <f t="shared" si="50"/>
        <v>19_THA</v>
      </c>
      <c r="BM71" t="str">
        <f t="shared" si="51"/>
        <v>d_nonenergy_8_1_natural_gas</v>
      </c>
      <c r="BP71">
        <f t="shared" ref="BP71:CW71" si="86">BP$49*BP32</f>
        <v>2.235160829983978</v>
      </c>
      <c r="BQ71">
        <f t="shared" si="86"/>
        <v>93.261258064557282</v>
      </c>
      <c r="BR71">
        <f t="shared" si="86"/>
        <v>95.141837014828184</v>
      </c>
      <c r="BS71">
        <f t="shared" si="86"/>
        <v>87.050949166288731</v>
      </c>
      <c r="BT71">
        <f t="shared" si="86"/>
        <v>91.140233505017477</v>
      </c>
      <c r="BU71">
        <f t="shared" si="86"/>
        <v>95.35161967223857</v>
      </c>
      <c r="BV71">
        <f t="shared" si="86"/>
        <v>99.687708944582909</v>
      </c>
      <c r="BW71">
        <f t="shared" si="86"/>
        <v>104.1061690441507</v>
      </c>
      <c r="BX71">
        <f t="shared" si="86"/>
        <v>108.60901664882213</v>
      </c>
      <c r="BY71">
        <f t="shared" si="86"/>
        <v>113.17657814093909</v>
      </c>
      <c r="BZ71">
        <f t="shared" si="86"/>
        <v>117.75249276158475</v>
      </c>
      <c r="CA71">
        <f t="shared" si="86"/>
        <v>120.37684565810214</v>
      </c>
      <c r="CB71">
        <f t="shared" si="86"/>
        <v>122.83680712562786</v>
      </c>
      <c r="CC71">
        <f t="shared" si="86"/>
        <v>125.09895523803176</v>
      </c>
      <c r="CD71">
        <f t="shared" si="86"/>
        <v>128.62740512339681</v>
      </c>
      <c r="CE71">
        <f t="shared" si="86"/>
        <v>132.05426513953381</v>
      </c>
      <c r="CF71">
        <f t="shared" si="86"/>
        <v>135.35582216582816</v>
      </c>
      <c r="CG71">
        <f t="shared" si="86"/>
        <v>138.49561525144901</v>
      </c>
      <c r="CH71">
        <f t="shared" si="86"/>
        <v>141.44689314642429</v>
      </c>
      <c r="CI71">
        <f t="shared" si="86"/>
        <v>144.29739052143944</v>
      </c>
      <c r="CJ71">
        <f t="shared" si="86"/>
        <v>146.89679102903978</v>
      </c>
      <c r="CK71">
        <f t="shared" si="86"/>
        <v>149.22351963973739</v>
      </c>
      <c r="CL71">
        <f t="shared" si="86"/>
        <v>151.22072102590988</v>
      </c>
      <c r="CM71">
        <f t="shared" si="86"/>
        <v>152.85658965859011</v>
      </c>
      <c r="CN71">
        <f t="shared" si="86"/>
        <v>156.31335073536766</v>
      </c>
      <c r="CO71">
        <f t="shared" si="86"/>
        <v>159.56698959377201</v>
      </c>
      <c r="CP71">
        <f t="shared" si="86"/>
        <v>162.62111786292235</v>
      </c>
      <c r="CQ71">
        <f t="shared" si="86"/>
        <v>165.43836395944774</v>
      </c>
      <c r="CR71">
        <f t="shared" si="86"/>
        <v>167.98041566480708</v>
      </c>
      <c r="CS71">
        <f t="shared" si="86"/>
        <v>170.22946425523327</v>
      </c>
      <c r="CT71">
        <f t="shared" si="86"/>
        <v>172.15383054079973</v>
      </c>
      <c r="CU71">
        <f t="shared" si="86"/>
        <v>173.73765298794524</v>
      </c>
      <c r="CV71">
        <f t="shared" si="86"/>
        <v>174.93152962552426</v>
      </c>
      <c r="CW71">
        <f t="shared" si="86"/>
        <v>175.71640774021682</v>
      </c>
      <c r="CX71">
        <f t="shared" ref="CX71:DQ71" si="87">CX$49*CX32</f>
        <v>175.71640774021682</v>
      </c>
      <c r="CY71">
        <f t="shared" si="87"/>
        <v>175.71640774021682</v>
      </c>
      <c r="CZ71">
        <f t="shared" si="87"/>
        <v>175.71640774021682</v>
      </c>
      <c r="DA71">
        <f t="shared" si="87"/>
        <v>175.71640774021682</v>
      </c>
      <c r="DB71">
        <f t="shared" si="87"/>
        <v>175.71640774021682</v>
      </c>
      <c r="DC71">
        <f t="shared" si="87"/>
        <v>175.71640774021682</v>
      </c>
      <c r="DD71">
        <f t="shared" si="87"/>
        <v>175.71640774021682</v>
      </c>
      <c r="DE71">
        <f t="shared" si="87"/>
        <v>175.71640774021682</v>
      </c>
      <c r="DF71">
        <f t="shared" si="87"/>
        <v>175.71640774021682</v>
      </c>
      <c r="DG71">
        <f t="shared" si="87"/>
        <v>175.71640774021682</v>
      </c>
      <c r="DH71">
        <f t="shared" si="87"/>
        <v>175.71640774021682</v>
      </c>
      <c r="DI71">
        <f t="shared" si="87"/>
        <v>175.71640774021682</v>
      </c>
      <c r="DJ71">
        <f t="shared" si="87"/>
        <v>175.71640774021682</v>
      </c>
      <c r="DK71">
        <f t="shared" si="87"/>
        <v>175.71640774021682</v>
      </c>
      <c r="DL71">
        <f t="shared" si="87"/>
        <v>175.71640774021682</v>
      </c>
      <c r="DM71">
        <f t="shared" si="87"/>
        <v>175.71640774021682</v>
      </c>
      <c r="DN71">
        <f t="shared" si="87"/>
        <v>175.71640774021682</v>
      </c>
      <c r="DO71">
        <f t="shared" si="87"/>
        <v>175.71640774021682</v>
      </c>
      <c r="DP71">
        <f t="shared" si="87"/>
        <v>175.71640774021682</v>
      </c>
      <c r="DQ71">
        <f t="shared" si="87"/>
        <v>175.71640774021682</v>
      </c>
    </row>
    <row r="72" spans="1:121" x14ac:dyDescent="0.25">
      <c r="A72" t="str">
        <f t="shared" si="48"/>
        <v>19_THA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19_THA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19_THA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19_THA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19_THA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19_THA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19_THA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19_THA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19_THA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19_THA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19_THA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19_THA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19_THA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19_THA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19_THA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19_THA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19_THA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19_THA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19_THA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19_THA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19_THA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19_THA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19_THA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19_THA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19_THA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19_THA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19_THA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19_THA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19_THA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19_THA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19_THA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19_THA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19_THA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19_THA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19_THA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19_THA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19_THA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19_THA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19_THA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19_THA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19_THA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19_THA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19_THA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19_THA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19_THA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19_THA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19_THA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19_THA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19_THA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19_THA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19_THA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19_THA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19_THA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19_THA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19_THA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19_THA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19_THA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19_THA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19_THA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19_THA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19_THA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19_THA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19_THA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19_THA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19_THA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19_THA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19_THA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19_THA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19_THA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19_THA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19_THA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19_THA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19_THA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19_THA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19_THA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19_THA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19_THA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19_THA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19_THA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19_THA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19_THA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19_THA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19_THA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19_THA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19_THA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19_THA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19_THA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19_THA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19_THA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19_THA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19_THA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19_THA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workbookViewId="0"/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</f>
        <v>3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20_USA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</f>
        <v>3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20_USA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</f>
        <v>3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20_USA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</f>
        <v>3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20_USA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</f>
        <v>3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20_USA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</f>
        <v>3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3.3670974072106097E-3</v>
      </c>
      <c r="M20" s="33">
        <f t="shared" si="4"/>
        <v>3.3670974072106097E-3</v>
      </c>
      <c r="N20" s="33">
        <f t="shared" si="4"/>
        <v>3.3670974072106097E-3</v>
      </c>
      <c r="O20" s="33">
        <f t="shared" si="4"/>
        <v>3.3670974072106097E-3</v>
      </c>
      <c r="P20" s="33">
        <f t="shared" si="4"/>
        <v>3.3670974072106097E-3</v>
      </c>
      <c r="Q20" s="33">
        <f t="shared" si="4"/>
        <v>3.3670974072106097E-3</v>
      </c>
      <c r="R20" s="33">
        <f t="shared" si="4"/>
        <v>3.3670974072106097E-3</v>
      </c>
      <c r="S20" s="33">
        <f t="shared" si="4"/>
        <v>3.3670974072106097E-3</v>
      </c>
      <c r="T20" s="33">
        <f t="shared" si="4"/>
        <v>3.3670974072106097E-3</v>
      </c>
      <c r="U20" s="33">
        <f t="shared" si="4"/>
        <v>3.3670974072106097E-3</v>
      </c>
      <c r="V20" s="33">
        <f t="shared" si="4"/>
        <v>3.3670974072106097E-3</v>
      </c>
      <c r="W20" s="33">
        <f t="shared" si="4"/>
        <v>3.3670974072106097E-3</v>
      </c>
      <c r="X20" s="33">
        <f t="shared" si="4"/>
        <v>3.3670974072106097E-3</v>
      </c>
      <c r="Y20" s="33">
        <f t="shared" si="4"/>
        <v>3.3670974072106097E-3</v>
      </c>
      <c r="Z20" s="33">
        <f t="shared" si="4"/>
        <v>3.3670974072106097E-3</v>
      </c>
      <c r="AA20" s="33">
        <f t="shared" si="4"/>
        <v>3.3670974072106097E-3</v>
      </c>
      <c r="AB20" s="33">
        <f t="shared" si="4"/>
        <v>3.3670974072106097E-3</v>
      </c>
      <c r="AC20" s="33">
        <f t="shared" si="4"/>
        <v>3.3670974072106097E-3</v>
      </c>
      <c r="AD20" s="33">
        <f t="shared" si="4"/>
        <v>3.3670974072106097E-3</v>
      </c>
      <c r="AE20" s="33">
        <f t="shared" si="4"/>
        <v>3.3670974072106097E-3</v>
      </c>
      <c r="AF20" s="33">
        <f t="shared" si="4"/>
        <v>3.3670974072106097E-3</v>
      </c>
      <c r="AG20" s="33">
        <f t="shared" si="4"/>
        <v>3.3670974072106097E-3</v>
      </c>
      <c r="AH20" s="33">
        <f t="shared" si="4"/>
        <v>3.3670974072106097E-3</v>
      </c>
      <c r="AI20" s="33">
        <f t="shared" si="4"/>
        <v>3.3670974072106097E-3</v>
      </c>
      <c r="AJ20" s="33">
        <f t="shared" si="4"/>
        <v>3.3670974072106097E-3</v>
      </c>
      <c r="AK20" s="33">
        <f t="shared" si="4"/>
        <v>3.3670974072106097E-3</v>
      </c>
      <c r="AL20" s="33">
        <f t="shared" si="4"/>
        <v>3.3670974072106097E-3</v>
      </c>
      <c r="AM20" s="33">
        <f t="shared" si="4"/>
        <v>3.3670974072106097E-3</v>
      </c>
      <c r="AN20" s="33">
        <f t="shared" si="4"/>
        <v>3.3670974072106097E-3</v>
      </c>
      <c r="AO20" s="33">
        <f t="shared" si="4"/>
        <v>3.3670974072106097E-3</v>
      </c>
      <c r="AP20" s="33">
        <f t="shared" si="4"/>
        <v>3.3670974072106097E-3</v>
      </c>
      <c r="AQ20" s="33">
        <f t="shared" ref="AQ20:BK20" si="14">AP20*(1-$G$4)</f>
        <v>3.3670974072106097E-3</v>
      </c>
      <c r="AR20" s="33">
        <f t="shared" si="14"/>
        <v>3.3670974072106097E-3</v>
      </c>
      <c r="AS20" s="33">
        <f t="shared" si="14"/>
        <v>3.3670974072106097E-3</v>
      </c>
      <c r="AT20" s="33">
        <f t="shared" si="14"/>
        <v>3.3670974072106097E-3</v>
      </c>
      <c r="AU20" s="33">
        <f t="shared" si="14"/>
        <v>3.3670974072106097E-3</v>
      </c>
      <c r="AV20" s="33">
        <f t="shared" si="14"/>
        <v>3.3670974072106097E-3</v>
      </c>
      <c r="AW20" s="33">
        <f t="shared" si="14"/>
        <v>3.3670974072106097E-3</v>
      </c>
      <c r="AX20" s="33">
        <f t="shared" si="14"/>
        <v>3.3670974072106097E-3</v>
      </c>
      <c r="AY20" s="33">
        <f t="shared" si="14"/>
        <v>3.3670974072106097E-3</v>
      </c>
      <c r="AZ20" s="33">
        <f t="shared" si="14"/>
        <v>3.3670974072106097E-3</v>
      </c>
      <c r="BA20" s="33">
        <f t="shared" si="14"/>
        <v>3.3670974072106097E-3</v>
      </c>
      <c r="BB20" s="33">
        <f t="shared" si="14"/>
        <v>3.3670974072106097E-3</v>
      </c>
      <c r="BC20" s="33">
        <f t="shared" si="14"/>
        <v>3.3670974072106097E-3</v>
      </c>
      <c r="BD20" s="33">
        <f t="shared" si="14"/>
        <v>3.3670974072106097E-3</v>
      </c>
      <c r="BE20" s="33">
        <f t="shared" si="14"/>
        <v>3.3670974072106097E-3</v>
      </c>
      <c r="BF20" s="33">
        <f t="shared" si="14"/>
        <v>3.3670974072106097E-3</v>
      </c>
      <c r="BG20" s="33">
        <f t="shared" si="14"/>
        <v>3.3670974072106097E-3</v>
      </c>
      <c r="BH20" s="33">
        <f t="shared" si="14"/>
        <v>3.3670974072106097E-3</v>
      </c>
      <c r="BI20" s="33">
        <f t="shared" si="14"/>
        <v>3.3670974072106097E-3</v>
      </c>
      <c r="BJ20" s="33">
        <f t="shared" si="14"/>
        <v>3.3670974072106097E-3</v>
      </c>
      <c r="BK20" s="33">
        <f t="shared" si="14"/>
        <v>3.3670974072106097E-3</v>
      </c>
      <c r="BL20" t="str">
        <f t="shared" si="6"/>
        <v>20_USA</v>
      </c>
      <c r="BM20" t="str">
        <f t="shared" si="7"/>
        <v>d_nonenergy_6_x_ngls</v>
      </c>
      <c r="BP20" s="4">
        <f t="shared" si="8"/>
        <v>185.464731132</v>
      </c>
      <c r="BQ20" s="4">
        <f t="shared" si="9"/>
        <v>238.46982847199999</v>
      </c>
      <c r="BR20" s="4" cm="1">
        <f t="array" ref="BR20">L20*INDEX(prod_est,$H20+$I20-1,MATCH(BR$14,$BQ$14:$DQ$14,0))</f>
        <v>242.63925309395989</v>
      </c>
      <c r="BS20" s="4" cm="1">
        <f t="array" ref="BS20">M20*INDEX(prod_est,$H20+$I20-1,MATCH(BS$14,$BQ$14:$DQ$14,0))</f>
        <v>220.42613767139829</v>
      </c>
      <c r="BT20" s="4" cm="1">
        <f t="array" ref="BT20">N20*INDEX(prod_est,$H20+$I20-1,MATCH(BT$14,$BQ$14:$DQ$14,0))</f>
        <v>237.69927546321071</v>
      </c>
      <c r="BU20" s="4" cm="1">
        <f t="array" ref="BU20">O20*INDEX(prod_est,$H20+$I20-1,MATCH(BU$14,$BQ$14:$DQ$14,0))</f>
        <v>243.32943726047674</v>
      </c>
      <c r="BV20" s="4" cm="1">
        <f t="array" ref="BV20">P20*INDEX(prod_est,$H20+$I20-1,MATCH(BV$14,$BQ$14:$DQ$14,0))</f>
        <v>248.93813656111834</v>
      </c>
      <c r="BW20" s="4" cm="1">
        <f t="array" ref="BW20">Q20*INDEX(prod_est,$H20+$I20-1,MATCH(BW$14,$BQ$14:$DQ$14,0))</f>
        <v>254.54171712826403</v>
      </c>
      <c r="BX20" s="4" cm="1">
        <f t="array" ref="BX20">R20*INDEX(prod_est,$H20+$I20-1,MATCH(BX$14,$BQ$14:$DQ$14,0))</f>
        <v>260.15435833076322</v>
      </c>
      <c r="BY20" s="4" cm="1">
        <f t="array" ref="BY20">S20*INDEX(prod_est,$H20+$I20-1,MATCH(BY$14,$BQ$14:$DQ$14,0))</f>
        <v>265.7930682622665</v>
      </c>
      <c r="BZ20" s="4" cm="1">
        <f t="array" ref="BZ20">T20*INDEX(prod_est,$H20+$I20-1,MATCH(BZ$14,$BQ$14:$DQ$14,0))</f>
        <v>271.47599370951002</v>
      </c>
      <c r="CA20" s="4" cm="1">
        <f t="array" ref="CA20">U20*INDEX(prod_est,$H20+$I20-1,MATCH(CA$14,$BQ$14:$DQ$14,0))</f>
        <v>274.89313825456799</v>
      </c>
      <c r="CB20" s="4" cm="1">
        <f t="array" ref="CB20">V20*INDEX(prod_est,$H20+$I20-1,MATCH(CB$14,$BQ$14:$DQ$14,0))</f>
        <v>278.23768104226616</v>
      </c>
      <c r="CC20" s="4" cm="1">
        <f t="array" ref="CC20">W20*INDEX(prod_est,$H20+$I20-1,MATCH(CC$14,$BQ$14:$DQ$14,0))</f>
        <v>281.42168370347014</v>
      </c>
      <c r="CD20" s="4" cm="1">
        <f t="array" ref="CD20">X20*INDEX(prod_est,$H20+$I20-1,MATCH(CD$14,$BQ$14:$DQ$14,0))</f>
        <v>284.35670428600906</v>
      </c>
      <c r="CE20" s="4" cm="1">
        <f t="array" ref="CE20">Y20*INDEX(prod_est,$H20+$I20-1,MATCH(CE$14,$BQ$14:$DQ$14,0))</f>
        <v>287.1175169151976</v>
      </c>
      <c r="CF20" s="4" cm="1">
        <f t="array" ref="CF20">Z20*INDEX(prod_est,$H20+$I20-1,MATCH(CF$14,$BQ$14:$DQ$14,0))</f>
        <v>289.70137658135974</v>
      </c>
      <c r="CG20" s="4" cm="1">
        <f t="array" ref="CG20">AA20*INDEX(prod_est,$H20+$I20-1,MATCH(CG$14,$BQ$14:$DQ$14,0))</f>
        <v>292.10063281248927</v>
      </c>
      <c r="CH20" s="4" cm="1">
        <f t="array" ref="CH20">AB20*INDEX(prod_est,$H20+$I20-1,MATCH(CH$14,$BQ$14:$DQ$14,0))</f>
        <v>294.30918922768711</v>
      </c>
      <c r="CI20" s="4" cm="1">
        <f t="array" ref="CI20">AC20*INDEX(prod_est,$H20+$I20-1,MATCH(CI$14,$BQ$14:$DQ$14,0))</f>
        <v>296.32318075048221</v>
      </c>
      <c r="CJ20" s="4" cm="1">
        <f t="array" ref="CJ20">AD20*INDEX(prod_est,$H20+$I20-1,MATCH(CJ$14,$BQ$14:$DQ$14,0))</f>
        <v>298.14426483574653</v>
      </c>
      <c r="CK20" s="4" cm="1">
        <f t="array" ref="CK20">AE20*INDEX(prod_est,$H20+$I20-1,MATCH(CK$14,$BQ$14:$DQ$14,0))</f>
        <v>299.77531272664277</v>
      </c>
      <c r="CL20" s="4" cm="1">
        <f t="array" ref="CL20">AF20*INDEX(prod_est,$H20+$I20-1,MATCH(CL$14,$BQ$14:$DQ$14,0))</f>
        <v>301.21861959921813</v>
      </c>
      <c r="CM20" s="4" cm="1">
        <f t="array" ref="CM20">AG20*INDEX(prod_est,$H20+$I20-1,MATCH(CM$14,$BQ$14:$DQ$14,0))</f>
        <v>302.47676243887145</v>
      </c>
      <c r="CN20" s="4" cm="1">
        <f t="array" ref="CN20">AH20*INDEX(prod_est,$H20+$I20-1,MATCH(CN$14,$BQ$14:$DQ$14,0))</f>
        <v>303.16416552808516</v>
      </c>
      <c r="CO20" s="4" cm="1">
        <f t="array" ref="CO20">AI20*INDEX(prod_est,$H20+$I20-1,MATCH(CO$14,$BQ$14:$DQ$14,0))</f>
        <v>303.69399760551181</v>
      </c>
      <c r="CP20" s="4" cm="1">
        <f t="array" ref="CP20">AJ20*INDEX(prod_est,$H20+$I20-1,MATCH(CP$14,$BQ$14:$DQ$14,0))</f>
        <v>304.07893791514158</v>
      </c>
      <c r="CQ20" s="4" cm="1">
        <f t="array" ref="CQ20">AK20*INDEX(prod_est,$H20+$I20-1,MATCH(CQ$14,$BQ$14:$DQ$14,0))</f>
        <v>304.32671170804645</v>
      </c>
      <c r="CR20" s="4" cm="1">
        <f t="array" ref="CR20">AL20*INDEX(prod_est,$H20+$I20-1,MATCH(CR$14,$BQ$14:$DQ$14,0))</f>
        <v>304.44409882585705</v>
      </c>
      <c r="CS20" s="4" cm="1">
        <f t="array" ref="CS20">AM20*INDEX(prod_est,$H20+$I20-1,MATCH(CS$14,$BQ$14:$DQ$14,0))</f>
        <v>305.11480771648519</v>
      </c>
      <c r="CT20" s="4" cm="1">
        <f t="array" ref="CT20">AN20*INDEX(prod_est,$H20+$I20-1,MATCH(CT$14,$BQ$14:$DQ$14,0))</f>
        <v>305.65865049763448</v>
      </c>
      <c r="CU20" s="4" cm="1">
        <f t="array" ref="CU20">AO20*INDEX(prod_est,$H20+$I20-1,MATCH(CU$14,$BQ$14:$DQ$14,0))</f>
        <v>306.08042709465877</v>
      </c>
      <c r="CV20" s="4" cm="1">
        <f t="array" ref="CV20">AP20*INDEX(prod_est,$H20+$I20-1,MATCH(CV$14,$BQ$14:$DQ$14,0))</f>
        <v>306.38171186984647</v>
      </c>
      <c r="CW20" s="4" cm="1">
        <f t="array" ref="CW20">AQ20*INDEX(prod_est,$H20+$I20-1,MATCH(CW$14,$BQ$14:$DQ$14,0))</f>
        <v>306.56208264261829</v>
      </c>
      <c r="CX20" s="4" cm="1">
        <f t="array" ref="CX20">AR20*INDEX(prod_est,$H20+$I20-1,MATCH(CX$14,$BQ$14:$DQ$14,0))</f>
        <v>306.56208264261829</v>
      </c>
      <c r="CY20" s="4" cm="1">
        <f t="array" ref="CY20">AS20*INDEX(prod_est,$H20+$I20-1,MATCH(CY$14,$BQ$14:$DQ$14,0))</f>
        <v>306.56208264261829</v>
      </c>
      <c r="CZ20" s="4" cm="1">
        <f t="array" ref="CZ20">AT20*INDEX(prod_est,$H20+$I20-1,MATCH(CZ$14,$BQ$14:$DQ$14,0))</f>
        <v>306.56208264261829</v>
      </c>
      <c r="DA20" s="4" cm="1">
        <f t="array" ref="DA20">AU20*INDEX(prod_est,$H20+$I20-1,MATCH(DA$14,$BQ$14:$DQ$14,0))</f>
        <v>306.56208264261829</v>
      </c>
      <c r="DB20" s="4" cm="1">
        <f t="array" ref="DB20">AV20*INDEX(prod_est,$H20+$I20-1,MATCH(DB$14,$BQ$14:$DQ$14,0))</f>
        <v>306.56208264261829</v>
      </c>
      <c r="DC20" s="4" cm="1">
        <f t="array" ref="DC20">AW20*INDEX(prod_est,$H20+$I20-1,MATCH(DC$14,$BQ$14:$DQ$14,0))</f>
        <v>306.56208264261829</v>
      </c>
      <c r="DD20" s="4" cm="1">
        <f t="array" ref="DD20">AX20*INDEX(prod_est,$H20+$I20-1,MATCH(DD$14,$BQ$14:$DQ$14,0))</f>
        <v>306.56208264261829</v>
      </c>
      <c r="DE20" s="4" cm="1">
        <f t="array" ref="DE20">AY20*INDEX(prod_est,$H20+$I20-1,MATCH(DE$14,$BQ$14:$DQ$14,0))</f>
        <v>306.56208264261829</v>
      </c>
      <c r="DF20" s="4" cm="1">
        <f t="array" ref="DF20">AZ20*INDEX(prod_est,$H20+$I20-1,MATCH(DF$14,$BQ$14:$DQ$14,0))</f>
        <v>306.56208264261829</v>
      </c>
      <c r="DG20" s="4" cm="1">
        <f t="array" ref="DG20">BA20*INDEX(prod_est,$H20+$I20-1,MATCH(DG$14,$BQ$14:$DQ$14,0))</f>
        <v>306.56208264261829</v>
      </c>
      <c r="DH20" s="4" cm="1">
        <f t="array" ref="DH20">BB20*INDEX(prod_est,$H20+$I20-1,MATCH(DH$14,$BQ$14:$DQ$14,0))</f>
        <v>306.56208264261829</v>
      </c>
      <c r="DI20" s="4" cm="1">
        <f t="array" ref="DI20">BC20*INDEX(prod_est,$H20+$I20-1,MATCH(DI$14,$BQ$14:$DQ$14,0))</f>
        <v>306.56208264261829</v>
      </c>
      <c r="DJ20" s="4" cm="1">
        <f t="array" ref="DJ20">BD20*INDEX(prod_est,$H20+$I20-1,MATCH(DJ$14,$BQ$14:$DQ$14,0))</f>
        <v>306.56208264261829</v>
      </c>
      <c r="DK20" s="4" cm="1">
        <f t="array" ref="DK20">BE20*INDEX(prod_est,$H20+$I20-1,MATCH(DK$14,$BQ$14:$DQ$14,0))</f>
        <v>306.56208264261829</v>
      </c>
      <c r="DL20" s="4" cm="1">
        <f t="array" ref="DL20">BF20*INDEX(prod_est,$H20+$I20-1,MATCH(DL$14,$BQ$14:$DQ$14,0))</f>
        <v>306.56208264261829</v>
      </c>
      <c r="DM20" s="4" cm="1">
        <f t="array" ref="DM20">BG20*INDEX(prod_est,$H20+$I20-1,MATCH(DM$14,$BQ$14:$DQ$14,0))</f>
        <v>306.56208264261829</v>
      </c>
      <c r="DN20" s="4" cm="1">
        <f t="array" ref="DN20">BH20*INDEX(prod_est,$H20+$I20-1,MATCH(DN$14,$BQ$14:$DQ$14,0))</f>
        <v>306.56208264261829</v>
      </c>
      <c r="DO20" s="4" cm="1">
        <f t="array" ref="DO20">BI20*INDEX(prod_est,$H20+$I20-1,MATCH(DO$14,$BQ$14:$DQ$14,0))</f>
        <v>306.56208264261829</v>
      </c>
      <c r="DP20" s="4" cm="1">
        <f t="array" ref="DP20">BJ20*INDEX(prod_est,$H20+$I20-1,MATCH(DP$14,$BQ$14:$DQ$14,0))</f>
        <v>306.56208264261829</v>
      </c>
      <c r="DQ20" s="4" cm="1">
        <f t="array" ref="DQ20">BK20*INDEX(prod_est,$H20+$I20-1,MATCH(DQ$14,$BQ$14:$DQ$14,0))</f>
        <v>306.56208264261829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</f>
        <v>3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20_USA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</f>
        <v>3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20_USA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</f>
        <v>3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ref="L23:AP30" si="17">K23*(1-$G$4)</f>
        <v>6.3455578855859231E-3</v>
      </c>
      <c r="M23" s="33">
        <f t="shared" si="17"/>
        <v>6.3455578855859231E-3</v>
      </c>
      <c r="N23" s="33">
        <f t="shared" si="17"/>
        <v>6.3455578855859231E-3</v>
      </c>
      <c r="O23" s="33">
        <f t="shared" si="17"/>
        <v>6.3455578855859231E-3</v>
      </c>
      <c r="P23" s="33">
        <f t="shared" si="17"/>
        <v>6.3455578855859231E-3</v>
      </c>
      <c r="Q23" s="33">
        <f t="shared" si="17"/>
        <v>6.3455578855859231E-3</v>
      </c>
      <c r="R23" s="33">
        <f t="shared" si="17"/>
        <v>6.3455578855859231E-3</v>
      </c>
      <c r="S23" s="33">
        <f t="shared" si="17"/>
        <v>6.3455578855859231E-3</v>
      </c>
      <c r="T23" s="33">
        <f t="shared" si="17"/>
        <v>6.3455578855859231E-3</v>
      </c>
      <c r="U23" s="33">
        <f t="shared" si="17"/>
        <v>6.3455578855859231E-3</v>
      </c>
      <c r="V23" s="33">
        <f t="shared" si="17"/>
        <v>6.3455578855859231E-3</v>
      </c>
      <c r="W23" s="33">
        <f t="shared" si="17"/>
        <v>6.3455578855859231E-3</v>
      </c>
      <c r="X23" s="33">
        <f t="shared" si="17"/>
        <v>6.3455578855859231E-3</v>
      </c>
      <c r="Y23" s="33">
        <f t="shared" si="17"/>
        <v>6.3455578855859231E-3</v>
      </c>
      <c r="Z23" s="33">
        <f t="shared" si="17"/>
        <v>6.3455578855859231E-3</v>
      </c>
      <c r="AA23" s="33">
        <f t="shared" si="17"/>
        <v>6.3455578855859231E-3</v>
      </c>
      <c r="AB23" s="33">
        <f t="shared" si="17"/>
        <v>6.3455578855859231E-3</v>
      </c>
      <c r="AC23" s="33">
        <f t="shared" si="17"/>
        <v>6.3455578855859231E-3</v>
      </c>
      <c r="AD23" s="33">
        <f t="shared" si="17"/>
        <v>6.3455578855859231E-3</v>
      </c>
      <c r="AE23" s="33">
        <f t="shared" si="17"/>
        <v>6.3455578855859231E-3</v>
      </c>
      <c r="AF23" s="33">
        <f t="shared" si="17"/>
        <v>6.3455578855859231E-3</v>
      </c>
      <c r="AG23" s="33">
        <f t="shared" si="17"/>
        <v>6.3455578855859231E-3</v>
      </c>
      <c r="AH23" s="33">
        <f t="shared" si="17"/>
        <v>6.3455578855859231E-3</v>
      </c>
      <c r="AI23" s="33">
        <f t="shared" si="17"/>
        <v>6.3455578855859231E-3</v>
      </c>
      <c r="AJ23" s="33">
        <f t="shared" si="17"/>
        <v>6.3455578855859231E-3</v>
      </c>
      <c r="AK23" s="33">
        <f t="shared" si="17"/>
        <v>6.3455578855859231E-3</v>
      </c>
      <c r="AL23" s="33">
        <f t="shared" si="17"/>
        <v>6.3455578855859231E-3</v>
      </c>
      <c r="AM23" s="33">
        <f t="shared" si="17"/>
        <v>6.3455578855859231E-3</v>
      </c>
      <c r="AN23" s="33">
        <f t="shared" si="17"/>
        <v>6.3455578855859231E-3</v>
      </c>
      <c r="AO23" s="33">
        <f t="shared" si="17"/>
        <v>6.3455578855859231E-3</v>
      </c>
      <c r="AP23" s="33">
        <f t="shared" si="17"/>
        <v>6.3455578855859231E-3</v>
      </c>
      <c r="AQ23" s="33">
        <f t="shared" ref="AQ23:BK23" si="18">AP23*(1-$G$4)</f>
        <v>6.3455578855859231E-3</v>
      </c>
      <c r="AR23" s="33">
        <f t="shared" si="18"/>
        <v>6.3455578855859231E-3</v>
      </c>
      <c r="AS23" s="33">
        <f t="shared" si="18"/>
        <v>6.3455578855859231E-3</v>
      </c>
      <c r="AT23" s="33">
        <f t="shared" si="18"/>
        <v>6.3455578855859231E-3</v>
      </c>
      <c r="AU23" s="33">
        <f t="shared" si="18"/>
        <v>6.3455578855859231E-3</v>
      </c>
      <c r="AV23" s="33">
        <f t="shared" si="18"/>
        <v>6.3455578855859231E-3</v>
      </c>
      <c r="AW23" s="33">
        <f t="shared" si="18"/>
        <v>6.3455578855859231E-3</v>
      </c>
      <c r="AX23" s="33">
        <f t="shared" si="18"/>
        <v>6.3455578855859231E-3</v>
      </c>
      <c r="AY23" s="33">
        <f t="shared" si="18"/>
        <v>6.3455578855859231E-3</v>
      </c>
      <c r="AZ23" s="33">
        <f t="shared" si="18"/>
        <v>6.3455578855859231E-3</v>
      </c>
      <c r="BA23" s="33">
        <f t="shared" si="18"/>
        <v>6.3455578855859231E-3</v>
      </c>
      <c r="BB23" s="33">
        <f t="shared" si="18"/>
        <v>6.3455578855859231E-3</v>
      </c>
      <c r="BC23" s="33">
        <f t="shared" si="18"/>
        <v>6.3455578855859231E-3</v>
      </c>
      <c r="BD23" s="33">
        <f t="shared" si="18"/>
        <v>6.3455578855859231E-3</v>
      </c>
      <c r="BE23" s="33">
        <f t="shared" si="18"/>
        <v>6.3455578855859231E-3</v>
      </c>
      <c r="BF23" s="33">
        <f t="shared" si="18"/>
        <v>6.3455578855859231E-3</v>
      </c>
      <c r="BG23" s="33">
        <f t="shared" si="18"/>
        <v>6.3455578855859231E-3</v>
      </c>
      <c r="BH23" s="33">
        <f t="shared" si="18"/>
        <v>6.3455578855859231E-3</v>
      </c>
      <c r="BI23" s="33">
        <f t="shared" si="18"/>
        <v>6.3455578855859231E-3</v>
      </c>
      <c r="BJ23" s="33">
        <f t="shared" si="18"/>
        <v>6.3455578855859231E-3</v>
      </c>
      <c r="BK23" s="33">
        <f t="shared" si="18"/>
        <v>6.3455578855859231E-3</v>
      </c>
      <c r="BL23" t="str">
        <f t="shared" si="6"/>
        <v>20_USA</v>
      </c>
      <c r="BM23" t="str">
        <f t="shared" si="7"/>
        <v>d_nonenergy_7_3_naphtha</v>
      </c>
      <c r="BP23" s="4">
        <f t="shared" si="8"/>
        <v>438.46250439599999</v>
      </c>
      <c r="BQ23" s="4">
        <f t="shared" si="9"/>
        <v>449.41500572400008</v>
      </c>
      <c r="BR23" s="4" cm="1">
        <f t="array" ref="BR23">L23*INDEX(prod_est,$H23+$I23-1,MATCH(BR$14,$BQ$14:$DQ$14,0))</f>
        <v>457.27261187212508</v>
      </c>
      <c r="BS23" s="4" cm="1">
        <f t="array" ref="BS23">M23*INDEX(prod_est,$H23+$I23-1,MATCH(BS$14,$BQ$14:$DQ$14,0))</f>
        <v>415.41026199438971</v>
      </c>
      <c r="BT23" s="4" cm="1">
        <f t="array" ref="BT23">N23*INDEX(prod_est,$H23+$I23-1,MATCH(BT$14,$BQ$14:$DQ$14,0))</f>
        <v>447.96283843275575</v>
      </c>
      <c r="BU23" s="4" cm="1">
        <f t="array" ref="BU23">O23*INDEX(prod_est,$H23+$I23-1,MATCH(BU$14,$BQ$14:$DQ$14,0))</f>
        <v>458.57331780684757</v>
      </c>
      <c r="BV23" s="4" cm="1">
        <f t="array" ref="BV23">P23*INDEX(prod_est,$H23+$I23-1,MATCH(BV$14,$BQ$14:$DQ$14,0))</f>
        <v>469.14334943077688</v>
      </c>
      <c r="BW23" s="4" cm="1">
        <f t="array" ref="BW23">Q23*INDEX(prod_est,$H23+$I23-1,MATCH(BW$14,$BQ$14:$DQ$14,0))</f>
        <v>479.70373440188598</v>
      </c>
      <c r="BX23" s="4" cm="1">
        <f t="array" ref="BX23">R23*INDEX(prod_est,$H23+$I23-1,MATCH(BX$14,$BQ$14:$DQ$14,0))</f>
        <v>490.2811948475545</v>
      </c>
      <c r="BY23" s="4" cm="1">
        <f t="array" ref="BY23">S23*INDEX(prod_est,$H23+$I23-1,MATCH(BY$14,$BQ$14:$DQ$14,0))</f>
        <v>500.90778384784835</v>
      </c>
      <c r="BZ23" s="4" cm="1">
        <f t="array" ref="BZ23">T23*INDEX(prod_est,$H23+$I23-1,MATCH(BZ$14,$BQ$14:$DQ$14,0))</f>
        <v>511.61770043883507</v>
      </c>
      <c r="CA23" s="4" cm="1">
        <f t="array" ref="CA23">U23*INDEX(prod_est,$H23+$I23-1,MATCH(CA$14,$BQ$14:$DQ$14,0))</f>
        <v>518.05757606216685</v>
      </c>
      <c r="CB23" s="4" cm="1">
        <f t="array" ref="CB23">V23*INDEX(prod_est,$H23+$I23-1,MATCH(CB$14,$BQ$14:$DQ$14,0))</f>
        <v>524.36062800676132</v>
      </c>
      <c r="CC23" s="4" cm="1">
        <f t="array" ref="CC23">W23*INDEX(prod_est,$H23+$I23-1,MATCH(CC$14,$BQ$14:$DQ$14,0))</f>
        <v>530.36112955187912</v>
      </c>
      <c r="CD23" s="4" cm="1">
        <f t="array" ref="CD23">X23*INDEX(prod_est,$H23+$I23-1,MATCH(CD$14,$BQ$14:$DQ$14,0))</f>
        <v>535.8924049352413</v>
      </c>
      <c r="CE23" s="4" cm="1">
        <f t="array" ref="CE23">Y23*INDEX(prod_est,$H23+$I23-1,MATCH(CE$14,$BQ$14:$DQ$14,0))</f>
        <v>541.09537183256236</v>
      </c>
      <c r="CF23" s="4" cm="1">
        <f t="array" ref="CF23">Z23*INDEX(prod_est,$H23+$I23-1,MATCH(CF$14,$BQ$14:$DQ$14,0))</f>
        <v>545.9648570588439</v>
      </c>
      <c r="CG23" s="4" cm="1">
        <f t="array" ref="CG23">AA23*INDEX(prod_est,$H23+$I23-1,MATCH(CG$14,$BQ$14:$DQ$14,0))</f>
        <v>550.48644270242573</v>
      </c>
      <c r="CH23" s="4" cm="1">
        <f t="array" ref="CH23">AB23*INDEX(prod_est,$H23+$I23-1,MATCH(CH$14,$BQ$14:$DQ$14,0))</f>
        <v>554.64863965764539</v>
      </c>
      <c r="CI23" s="4" cm="1">
        <f t="array" ref="CI23">AC23*INDEX(prod_est,$H23+$I23-1,MATCH(CI$14,$BQ$14:$DQ$14,0))</f>
        <v>558.4441638862013</v>
      </c>
      <c r="CJ23" s="4" cm="1">
        <f t="array" ref="CJ23">AD23*INDEX(prod_est,$H23+$I23-1,MATCH(CJ$14,$BQ$14:$DQ$14,0))</f>
        <v>561.87613899117378</v>
      </c>
      <c r="CK23" s="4" cm="1">
        <f t="array" ref="CK23">AE23*INDEX(prod_est,$H23+$I23-1,MATCH(CK$14,$BQ$14:$DQ$14,0))</f>
        <v>564.94997605442018</v>
      </c>
      <c r="CL23" s="4" cm="1">
        <f t="array" ref="CL23">AF23*INDEX(prod_est,$H23+$I23-1,MATCH(CL$14,$BQ$14:$DQ$14,0))</f>
        <v>567.67000051435343</v>
      </c>
      <c r="CM23" s="4" cm="1">
        <f t="array" ref="CM23">AG23*INDEX(prod_est,$H23+$I23-1,MATCH(CM$14,$BQ$14:$DQ$14,0))</f>
        <v>570.04106890110666</v>
      </c>
      <c r="CN23" s="4" cm="1">
        <f t="array" ref="CN23">AH23*INDEX(prod_est,$H23+$I23-1,MATCH(CN$14,$BQ$14:$DQ$14,0))</f>
        <v>571.33653367857198</v>
      </c>
      <c r="CO23" s="4" cm="1">
        <f t="array" ref="CO23">AI23*INDEX(prod_est,$H23+$I23-1,MATCH(CO$14,$BQ$14:$DQ$14,0))</f>
        <v>572.33504358498305</v>
      </c>
      <c r="CP23" s="4" cm="1">
        <f t="array" ref="CP23">AJ23*INDEX(prod_est,$H23+$I23-1,MATCH(CP$14,$BQ$14:$DQ$14,0))</f>
        <v>573.06049364532885</v>
      </c>
      <c r="CQ23" s="4" cm="1">
        <f t="array" ref="CQ23">AK23*INDEX(prod_est,$H23+$I23-1,MATCH(CQ$14,$BQ$14:$DQ$14,0))</f>
        <v>573.52744269825553</v>
      </c>
      <c r="CR23" s="4" cm="1">
        <f t="array" ref="CR23">AL23*INDEX(prod_est,$H23+$I23-1,MATCH(CR$14,$BQ$14:$DQ$14,0))</f>
        <v>573.74866788452266</v>
      </c>
      <c r="CS23" s="4" cm="1">
        <f t="array" ref="CS23">AM23*INDEX(prod_est,$H23+$I23-1,MATCH(CS$14,$BQ$14:$DQ$14,0))</f>
        <v>575.01267114167331</v>
      </c>
      <c r="CT23" s="4" cm="1">
        <f t="array" ref="CT23">AN23*INDEX(prod_est,$H23+$I23-1,MATCH(CT$14,$BQ$14:$DQ$14,0))</f>
        <v>576.03758531286735</v>
      </c>
      <c r="CU23" s="4" cm="1">
        <f t="array" ref="CU23">AO23*INDEX(prod_est,$H23+$I23-1,MATCH(CU$14,$BQ$14:$DQ$14,0))</f>
        <v>576.83245623209632</v>
      </c>
      <c r="CV23" s="4" cm="1">
        <f t="array" ref="CV23">AP23*INDEX(prod_est,$H23+$I23-1,MATCH(CV$14,$BQ$14:$DQ$14,0))</f>
        <v>577.4002509079811</v>
      </c>
      <c r="CW23" s="4" cm="1">
        <f t="array" ref="CW23">AQ23*INDEX(prod_est,$H23+$I23-1,MATCH(CW$14,$BQ$14:$DQ$14,0))</f>
        <v>577.74017370826607</v>
      </c>
      <c r="CX23" s="4" cm="1">
        <f t="array" ref="CX23">AR23*INDEX(prod_est,$H23+$I23-1,MATCH(CX$14,$BQ$14:$DQ$14,0))</f>
        <v>577.74017370826607</v>
      </c>
      <c r="CY23" s="4" cm="1">
        <f t="array" ref="CY23">AS23*INDEX(prod_est,$H23+$I23-1,MATCH(CY$14,$BQ$14:$DQ$14,0))</f>
        <v>577.74017370826607</v>
      </c>
      <c r="CZ23" s="4" cm="1">
        <f t="array" ref="CZ23">AT23*INDEX(prod_est,$H23+$I23-1,MATCH(CZ$14,$BQ$14:$DQ$14,0))</f>
        <v>577.74017370826607</v>
      </c>
      <c r="DA23" s="4" cm="1">
        <f t="array" ref="DA23">AU23*INDEX(prod_est,$H23+$I23-1,MATCH(DA$14,$BQ$14:$DQ$14,0))</f>
        <v>577.74017370826607</v>
      </c>
      <c r="DB23" s="4" cm="1">
        <f t="array" ref="DB23">AV23*INDEX(prod_est,$H23+$I23-1,MATCH(DB$14,$BQ$14:$DQ$14,0))</f>
        <v>577.74017370826607</v>
      </c>
      <c r="DC23" s="4" cm="1">
        <f t="array" ref="DC23">AW23*INDEX(prod_est,$H23+$I23-1,MATCH(DC$14,$BQ$14:$DQ$14,0))</f>
        <v>577.74017370826607</v>
      </c>
      <c r="DD23" s="4" cm="1">
        <f t="array" ref="DD23">AX23*INDEX(prod_est,$H23+$I23-1,MATCH(DD$14,$BQ$14:$DQ$14,0))</f>
        <v>577.74017370826607</v>
      </c>
      <c r="DE23" s="4" cm="1">
        <f t="array" ref="DE23">AY23*INDEX(prod_est,$H23+$I23-1,MATCH(DE$14,$BQ$14:$DQ$14,0))</f>
        <v>577.74017370826607</v>
      </c>
      <c r="DF23" s="4" cm="1">
        <f t="array" ref="DF23">AZ23*INDEX(prod_est,$H23+$I23-1,MATCH(DF$14,$BQ$14:$DQ$14,0))</f>
        <v>577.74017370826607</v>
      </c>
      <c r="DG23" s="4" cm="1">
        <f t="array" ref="DG23">BA23*INDEX(prod_est,$H23+$I23-1,MATCH(DG$14,$BQ$14:$DQ$14,0))</f>
        <v>577.74017370826607</v>
      </c>
      <c r="DH23" s="4" cm="1">
        <f t="array" ref="DH23">BB23*INDEX(prod_est,$H23+$I23-1,MATCH(DH$14,$BQ$14:$DQ$14,0))</f>
        <v>577.74017370826607</v>
      </c>
      <c r="DI23" s="4" cm="1">
        <f t="array" ref="DI23">BC23*INDEX(prod_est,$H23+$I23-1,MATCH(DI$14,$BQ$14:$DQ$14,0))</f>
        <v>577.74017370826607</v>
      </c>
      <c r="DJ23" s="4" cm="1">
        <f t="array" ref="DJ23">BD23*INDEX(prod_est,$H23+$I23-1,MATCH(DJ$14,$BQ$14:$DQ$14,0))</f>
        <v>577.74017370826607</v>
      </c>
      <c r="DK23" s="4" cm="1">
        <f t="array" ref="DK23">BE23*INDEX(prod_est,$H23+$I23-1,MATCH(DK$14,$BQ$14:$DQ$14,0))</f>
        <v>577.74017370826607</v>
      </c>
      <c r="DL23" s="4" cm="1">
        <f t="array" ref="DL23">BF23*INDEX(prod_est,$H23+$I23-1,MATCH(DL$14,$BQ$14:$DQ$14,0))</f>
        <v>577.74017370826607</v>
      </c>
      <c r="DM23" s="4" cm="1">
        <f t="array" ref="DM23">BG23*INDEX(prod_est,$H23+$I23-1,MATCH(DM$14,$BQ$14:$DQ$14,0))</f>
        <v>577.74017370826607</v>
      </c>
      <c r="DN23" s="4" cm="1">
        <f t="array" ref="DN23">BH23*INDEX(prod_est,$H23+$I23-1,MATCH(DN$14,$BQ$14:$DQ$14,0))</f>
        <v>577.74017370826607</v>
      </c>
      <c r="DO23" s="4" cm="1">
        <f t="array" ref="DO23">BI23*INDEX(prod_est,$H23+$I23-1,MATCH(DO$14,$BQ$14:$DQ$14,0))</f>
        <v>577.74017370826607</v>
      </c>
      <c r="DP23" s="4" cm="1">
        <f t="array" ref="DP23">BJ23*INDEX(prod_est,$H23+$I23-1,MATCH(DP$14,$BQ$14:$DQ$14,0))</f>
        <v>577.74017370826607</v>
      </c>
      <c r="DQ23" s="4" cm="1">
        <f t="array" ref="DQ23">BK23*INDEX(prod_est,$H23+$I23-1,MATCH(DQ$14,$BQ$14:$DQ$14,0))</f>
        <v>577.74017370826607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</f>
        <v>3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20_USA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</f>
        <v>3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20_USA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</f>
        <v>3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17"/>
        <v>2.598457429730821E-3</v>
      </c>
      <c r="M26" s="33">
        <f t="shared" si="17"/>
        <v>2.598457429730821E-3</v>
      </c>
      <c r="N26" s="33">
        <f t="shared" si="17"/>
        <v>2.598457429730821E-3</v>
      </c>
      <c r="O26" s="33">
        <f t="shared" si="17"/>
        <v>2.598457429730821E-3</v>
      </c>
      <c r="P26" s="33">
        <f t="shared" si="17"/>
        <v>2.598457429730821E-3</v>
      </c>
      <c r="Q26" s="33">
        <f t="shared" si="17"/>
        <v>2.598457429730821E-3</v>
      </c>
      <c r="R26" s="33">
        <f t="shared" si="17"/>
        <v>2.598457429730821E-3</v>
      </c>
      <c r="S26" s="33">
        <f t="shared" si="17"/>
        <v>2.598457429730821E-3</v>
      </c>
      <c r="T26" s="33">
        <f t="shared" si="17"/>
        <v>2.598457429730821E-3</v>
      </c>
      <c r="U26" s="33">
        <f t="shared" si="17"/>
        <v>2.598457429730821E-3</v>
      </c>
      <c r="V26" s="33">
        <f t="shared" si="17"/>
        <v>2.598457429730821E-3</v>
      </c>
      <c r="W26" s="33">
        <f t="shared" si="17"/>
        <v>2.598457429730821E-3</v>
      </c>
      <c r="X26" s="33">
        <f t="shared" si="17"/>
        <v>2.598457429730821E-3</v>
      </c>
      <c r="Y26" s="33">
        <f t="shared" si="17"/>
        <v>2.598457429730821E-3</v>
      </c>
      <c r="Z26" s="33">
        <f t="shared" si="17"/>
        <v>2.598457429730821E-3</v>
      </c>
      <c r="AA26" s="33">
        <f t="shared" si="17"/>
        <v>2.598457429730821E-3</v>
      </c>
      <c r="AB26" s="33">
        <f t="shared" si="17"/>
        <v>2.598457429730821E-3</v>
      </c>
      <c r="AC26" s="33">
        <f t="shared" si="17"/>
        <v>2.598457429730821E-3</v>
      </c>
      <c r="AD26" s="33">
        <f t="shared" si="17"/>
        <v>2.598457429730821E-3</v>
      </c>
      <c r="AE26" s="33">
        <f t="shared" si="17"/>
        <v>2.598457429730821E-3</v>
      </c>
      <c r="AF26" s="33">
        <f t="shared" si="17"/>
        <v>2.598457429730821E-3</v>
      </c>
      <c r="AG26" s="33">
        <f t="shared" si="17"/>
        <v>2.598457429730821E-3</v>
      </c>
      <c r="AH26" s="33">
        <f t="shared" si="17"/>
        <v>2.598457429730821E-3</v>
      </c>
      <c r="AI26" s="33">
        <f t="shared" si="17"/>
        <v>2.598457429730821E-3</v>
      </c>
      <c r="AJ26" s="33">
        <f t="shared" si="17"/>
        <v>2.598457429730821E-3</v>
      </c>
      <c r="AK26" s="33">
        <f t="shared" si="17"/>
        <v>2.598457429730821E-3</v>
      </c>
      <c r="AL26" s="33">
        <f t="shared" si="17"/>
        <v>2.598457429730821E-3</v>
      </c>
      <c r="AM26" s="33">
        <f t="shared" si="17"/>
        <v>2.598457429730821E-3</v>
      </c>
      <c r="AN26" s="33">
        <f t="shared" si="17"/>
        <v>2.598457429730821E-3</v>
      </c>
      <c r="AO26" s="33">
        <f t="shared" si="17"/>
        <v>2.598457429730821E-3</v>
      </c>
      <c r="AP26" s="33">
        <f t="shared" si="17"/>
        <v>2.598457429730821E-3</v>
      </c>
      <c r="AQ26" s="33">
        <f t="shared" ref="AQ26:BK26" si="21">AP26*(1-$G$4)</f>
        <v>2.598457429730821E-3</v>
      </c>
      <c r="AR26" s="33">
        <f t="shared" si="21"/>
        <v>2.598457429730821E-3</v>
      </c>
      <c r="AS26" s="33">
        <f t="shared" si="21"/>
        <v>2.598457429730821E-3</v>
      </c>
      <c r="AT26" s="33">
        <f t="shared" si="21"/>
        <v>2.598457429730821E-3</v>
      </c>
      <c r="AU26" s="33">
        <f t="shared" si="21"/>
        <v>2.598457429730821E-3</v>
      </c>
      <c r="AV26" s="33">
        <f t="shared" si="21"/>
        <v>2.598457429730821E-3</v>
      </c>
      <c r="AW26" s="33">
        <f t="shared" si="21"/>
        <v>2.598457429730821E-3</v>
      </c>
      <c r="AX26" s="33">
        <f t="shared" si="21"/>
        <v>2.598457429730821E-3</v>
      </c>
      <c r="AY26" s="33">
        <f t="shared" si="21"/>
        <v>2.598457429730821E-3</v>
      </c>
      <c r="AZ26" s="33">
        <f t="shared" si="21"/>
        <v>2.598457429730821E-3</v>
      </c>
      <c r="BA26" s="33">
        <f t="shared" si="21"/>
        <v>2.598457429730821E-3</v>
      </c>
      <c r="BB26" s="33">
        <f t="shared" si="21"/>
        <v>2.598457429730821E-3</v>
      </c>
      <c r="BC26" s="33">
        <f t="shared" si="21"/>
        <v>2.598457429730821E-3</v>
      </c>
      <c r="BD26" s="33">
        <f t="shared" si="21"/>
        <v>2.598457429730821E-3</v>
      </c>
      <c r="BE26" s="33">
        <f t="shared" si="21"/>
        <v>2.598457429730821E-3</v>
      </c>
      <c r="BF26" s="33">
        <f t="shared" si="21"/>
        <v>2.598457429730821E-3</v>
      </c>
      <c r="BG26" s="33">
        <f t="shared" si="21"/>
        <v>2.598457429730821E-3</v>
      </c>
      <c r="BH26" s="33">
        <f t="shared" si="21"/>
        <v>2.598457429730821E-3</v>
      </c>
      <c r="BI26" s="33">
        <f t="shared" si="21"/>
        <v>2.598457429730821E-3</v>
      </c>
      <c r="BJ26" s="33">
        <f t="shared" si="21"/>
        <v>2.598457429730821E-3</v>
      </c>
      <c r="BK26" s="33">
        <f t="shared" si="21"/>
        <v>2.598457429730821E-3</v>
      </c>
      <c r="BL26" t="str">
        <f t="shared" si="6"/>
        <v>20_USA</v>
      </c>
      <c r="BM26" t="str">
        <f t="shared" si="7"/>
        <v>d_nonenergy_7_7_gas_diesel_oil</v>
      </c>
      <c r="BP26" s="4">
        <f t="shared" si="8"/>
        <v>195.37488673199999</v>
      </c>
      <c r="BQ26" s="4">
        <f t="shared" si="9"/>
        <v>184.03200817199999</v>
      </c>
      <c r="BR26" s="4" cm="1">
        <f t="array" ref="BR26">L26*INDEX(prod_est,$H26+$I26-1,MATCH(BR$14,$BQ$14:$DQ$14,0))</f>
        <v>187.24963780262286</v>
      </c>
      <c r="BS26" s="4" cm="1">
        <f t="array" ref="BS26">M26*INDEX(prod_est,$H26+$I26-1,MATCH(BS$14,$BQ$14:$DQ$14,0))</f>
        <v>170.10732564865398</v>
      </c>
      <c r="BT26" s="4" cm="1">
        <f t="array" ref="BT26">N26*INDEX(prod_est,$H26+$I26-1,MATCH(BT$14,$BQ$14:$DQ$14,0))</f>
        <v>183.43735677094392</v>
      </c>
      <c r="BU26" s="4" cm="1">
        <f t="array" ref="BU26">O26*INDEX(prod_est,$H26+$I26-1,MATCH(BU$14,$BQ$14:$DQ$14,0))</f>
        <v>187.78226693640667</v>
      </c>
      <c r="BV26" s="4" cm="1">
        <f t="array" ref="BV26">P26*INDEX(prod_est,$H26+$I26-1,MATCH(BV$14,$BQ$14:$DQ$14,0))</f>
        <v>192.1106140574814</v>
      </c>
      <c r="BW26" s="4" cm="1">
        <f t="array" ref="BW26">Q26*INDEX(prod_est,$H26+$I26-1,MATCH(BW$14,$BQ$14:$DQ$14,0))</f>
        <v>196.43501094799407</v>
      </c>
      <c r="BX26" s="4" cm="1">
        <f t="array" ref="BX26">R26*INDEX(prod_est,$H26+$I26-1,MATCH(BX$14,$BQ$14:$DQ$14,0))</f>
        <v>200.76640011476289</v>
      </c>
      <c r="BY26" s="4" cm="1">
        <f t="array" ref="BY26">S26*INDEX(prod_est,$H26+$I26-1,MATCH(BY$14,$BQ$14:$DQ$14,0))</f>
        <v>205.11790704896521</v>
      </c>
      <c r="BZ26" s="4" cm="1">
        <f t="array" ref="BZ26">T26*INDEX(prod_est,$H26+$I26-1,MATCH(BZ$14,$BQ$14:$DQ$14,0))</f>
        <v>209.50353599435104</v>
      </c>
      <c r="CA26" s="4" cm="1">
        <f t="array" ref="CA26">U26*INDEX(prod_est,$H26+$I26-1,MATCH(CA$14,$BQ$14:$DQ$14,0))</f>
        <v>212.14061581644199</v>
      </c>
      <c r="CB26" s="4" cm="1">
        <f t="array" ref="CB26">V26*INDEX(prod_est,$H26+$I26-1,MATCH(CB$14,$BQ$14:$DQ$14,0))</f>
        <v>214.7216673883793</v>
      </c>
      <c r="CC26" s="4" cm="1">
        <f t="array" ref="CC26">W26*INDEX(prod_est,$H26+$I26-1,MATCH(CC$14,$BQ$14:$DQ$14,0))</f>
        <v>217.17882688533078</v>
      </c>
      <c r="CD26" s="4" cm="1">
        <f t="array" ref="CD26">X26*INDEX(prod_est,$H26+$I26-1,MATCH(CD$14,$BQ$14:$DQ$14,0))</f>
        <v>219.443841857211</v>
      </c>
      <c r="CE26" s="4" cm="1">
        <f t="array" ref="CE26">Y26*INDEX(prod_est,$H26+$I26-1,MATCH(CE$14,$BQ$14:$DQ$14,0))</f>
        <v>221.57441701462903</v>
      </c>
      <c r="CF26" s="4" cm="1">
        <f t="array" ref="CF26">Z26*INDEX(prod_est,$H26+$I26-1,MATCH(CF$14,$BQ$14:$DQ$14,0))</f>
        <v>223.56843397788728</v>
      </c>
      <c r="CG26" s="4" cm="1">
        <f t="array" ref="CG26">AA26*INDEX(prod_est,$H26+$I26-1,MATCH(CG$14,$BQ$14:$DQ$14,0))</f>
        <v>225.41998872241464</v>
      </c>
      <c r="CH26" s="4" cm="1">
        <f t="array" ref="CH26">AB26*INDEX(prod_est,$H26+$I26-1,MATCH(CH$14,$BQ$14:$DQ$14,0))</f>
        <v>227.12437654729928</v>
      </c>
      <c r="CI26" s="4" cm="1">
        <f t="array" ref="CI26">AC26*INDEX(prod_est,$H26+$I26-1,MATCH(CI$14,$BQ$14:$DQ$14,0))</f>
        <v>228.67861469455778</v>
      </c>
      <c r="CJ26" s="4" cm="1">
        <f t="array" ref="CJ26">AD26*INDEX(prod_est,$H26+$I26-1,MATCH(CJ$14,$BQ$14:$DQ$14,0))</f>
        <v>230.08398225576525</v>
      </c>
      <c r="CK26" s="4" cm="1">
        <f t="array" ref="CK26">AE26*INDEX(prod_est,$H26+$I26-1,MATCH(CK$14,$BQ$14:$DQ$14,0))</f>
        <v>231.34269502756391</v>
      </c>
      <c r="CL26" s="4" cm="1">
        <f t="array" ref="CL26">AF26*INDEX(prod_est,$H26+$I26-1,MATCH(CL$14,$BQ$14:$DQ$14,0))</f>
        <v>232.45652424390721</v>
      </c>
      <c r="CM26" s="4" cm="1">
        <f t="array" ref="CM26">AG26*INDEX(prod_est,$H26+$I26-1,MATCH(CM$14,$BQ$14:$DQ$14,0))</f>
        <v>233.4274586167468</v>
      </c>
      <c r="CN26" s="4" cm="1">
        <f t="array" ref="CN26">AH26*INDEX(prod_est,$H26+$I26-1,MATCH(CN$14,$BQ$14:$DQ$14,0))</f>
        <v>233.95794153671289</v>
      </c>
      <c r="CO26" s="4" cm="1">
        <f t="array" ref="CO26">AI26*INDEX(prod_est,$H26+$I26-1,MATCH(CO$14,$BQ$14:$DQ$14,0))</f>
        <v>234.36682370779315</v>
      </c>
      <c r="CP26" s="4" cm="1">
        <f t="array" ref="CP26">AJ26*INDEX(prod_est,$H26+$I26-1,MATCH(CP$14,$BQ$14:$DQ$14,0))</f>
        <v>234.66388995999549</v>
      </c>
      <c r="CQ26" s="4" cm="1">
        <f t="array" ref="CQ26">AK26*INDEX(prod_est,$H26+$I26-1,MATCH(CQ$14,$BQ$14:$DQ$14,0))</f>
        <v>234.8551020264143</v>
      </c>
      <c r="CR26" s="4" cm="1">
        <f t="array" ref="CR26">AL26*INDEX(prod_est,$H26+$I26-1,MATCH(CR$14,$BQ$14:$DQ$14,0))</f>
        <v>234.94569204848395</v>
      </c>
      <c r="CS26" s="4" cm="1">
        <f t="array" ref="CS26">AM26*INDEX(prod_est,$H26+$I26-1,MATCH(CS$14,$BQ$14:$DQ$14,0))</f>
        <v>235.4632917164671</v>
      </c>
      <c r="CT26" s="4" cm="1">
        <f t="array" ref="CT26">AN26*INDEX(prod_est,$H26+$I26-1,MATCH(CT$14,$BQ$14:$DQ$14,0))</f>
        <v>235.88298623206282</v>
      </c>
      <c r="CU26" s="4" cm="1">
        <f t="array" ref="CU26">AO26*INDEX(prod_est,$H26+$I26-1,MATCH(CU$14,$BQ$14:$DQ$14,0))</f>
        <v>236.20847979511726</v>
      </c>
      <c r="CV26" s="4" cm="1">
        <f t="array" ref="CV26">AP26*INDEX(prod_est,$H26+$I26-1,MATCH(CV$14,$BQ$14:$DQ$14,0))</f>
        <v>236.4409873729719</v>
      </c>
      <c r="CW26" s="4" cm="1">
        <f t="array" ref="CW26">AQ26*INDEX(prod_est,$H26+$I26-1,MATCH(CW$14,$BQ$14:$DQ$14,0))</f>
        <v>236.58018316030243</v>
      </c>
      <c r="CX26" s="4" cm="1">
        <f t="array" ref="CX26">AR26*INDEX(prod_est,$H26+$I26-1,MATCH(CX$14,$BQ$14:$DQ$14,0))</f>
        <v>236.58018316030243</v>
      </c>
      <c r="CY26" s="4" cm="1">
        <f t="array" ref="CY26">AS26*INDEX(prod_est,$H26+$I26-1,MATCH(CY$14,$BQ$14:$DQ$14,0))</f>
        <v>236.58018316030243</v>
      </c>
      <c r="CZ26" s="4" cm="1">
        <f t="array" ref="CZ26">AT26*INDEX(prod_est,$H26+$I26-1,MATCH(CZ$14,$BQ$14:$DQ$14,0))</f>
        <v>236.58018316030243</v>
      </c>
      <c r="DA26" s="4" cm="1">
        <f t="array" ref="DA26">AU26*INDEX(prod_est,$H26+$I26-1,MATCH(DA$14,$BQ$14:$DQ$14,0))</f>
        <v>236.58018316030243</v>
      </c>
      <c r="DB26" s="4" cm="1">
        <f t="array" ref="DB26">AV26*INDEX(prod_est,$H26+$I26-1,MATCH(DB$14,$BQ$14:$DQ$14,0))</f>
        <v>236.58018316030243</v>
      </c>
      <c r="DC26" s="4" cm="1">
        <f t="array" ref="DC26">AW26*INDEX(prod_est,$H26+$I26-1,MATCH(DC$14,$BQ$14:$DQ$14,0))</f>
        <v>236.58018316030243</v>
      </c>
      <c r="DD26" s="4" cm="1">
        <f t="array" ref="DD26">AX26*INDEX(prod_est,$H26+$I26-1,MATCH(DD$14,$BQ$14:$DQ$14,0))</f>
        <v>236.58018316030243</v>
      </c>
      <c r="DE26" s="4" cm="1">
        <f t="array" ref="DE26">AY26*INDEX(prod_est,$H26+$I26-1,MATCH(DE$14,$BQ$14:$DQ$14,0))</f>
        <v>236.58018316030243</v>
      </c>
      <c r="DF26" s="4" cm="1">
        <f t="array" ref="DF26">AZ26*INDEX(prod_est,$H26+$I26-1,MATCH(DF$14,$BQ$14:$DQ$14,0))</f>
        <v>236.58018316030243</v>
      </c>
      <c r="DG26" s="4" cm="1">
        <f t="array" ref="DG26">BA26*INDEX(prod_est,$H26+$I26-1,MATCH(DG$14,$BQ$14:$DQ$14,0))</f>
        <v>236.58018316030243</v>
      </c>
      <c r="DH26" s="4" cm="1">
        <f t="array" ref="DH26">BB26*INDEX(prod_est,$H26+$I26-1,MATCH(DH$14,$BQ$14:$DQ$14,0))</f>
        <v>236.58018316030243</v>
      </c>
      <c r="DI26" s="4" cm="1">
        <f t="array" ref="DI26">BC26*INDEX(prod_est,$H26+$I26-1,MATCH(DI$14,$BQ$14:$DQ$14,0))</f>
        <v>236.58018316030243</v>
      </c>
      <c r="DJ26" s="4" cm="1">
        <f t="array" ref="DJ26">BD26*INDEX(prod_est,$H26+$I26-1,MATCH(DJ$14,$BQ$14:$DQ$14,0))</f>
        <v>236.58018316030243</v>
      </c>
      <c r="DK26" s="4" cm="1">
        <f t="array" ref="DK26">BE26*INDEX(prod_est,$H26+$I26-1,MATCH(DK$14,$BQ$14:$DQ$14,0))</f>
        <v>236.58018316030243</v>
      </c>
      <c r="DL26" s="4" cm="1">
        <f t="array" ref="DL26">BF26*INDEX(prod_est,$H26+$I26-1,MATCH(DL$14,$BQ$14:$DQ$14,0))</f>
        <v>236.58018316030243</v>
      </c>
      <c r="DM26" s="4" cm="1">
        <f t="array" ref="DM26">BG26*INDEX(prod_est,$H26+$I26-1,MATCH(DM$14,$BQ$14:$DQ$14,0))</f>
        <v>236.58018316030243</v>
      </c>
      <c r="DN26" s="4" cm="1">
        <f t="array" ref="DN26">BH26*INDEX(prod_est,$H26+$I26-1,MATCH(DN$14,$BQ$14:$DQ$14,0))</f>
        <v>236.58018316030243</v>
      </c>
      <c r="DO26" s="4" cm="1">
        <f t="array" ref="DO26">BI26*INDEX(prod_est,$H26+$I26-1,MATCH(DO$14,$BQ$14:$DQ$14,0))</f>
        <v>236.58018316030243</v>
      </c>
      <c r="DP26" s="4" cm="1">
        <f t="array" ref="DP26">BJ26*INDEX(prod_est,$H26+$I26-1,MATCH(DP$14,$BQ$14:$DQ$14,0))</f>
        <v>236.58018316030243</v>
      </c>
      <c r="DQ26" s="4" cm="1">
        <f t="array" ref="DQ26">BK26*INDEX(prod_est,$H26+$I26-1,MATCH(DQ$14,$BQ$14:$DQ$14,0))</f>
        <v>236.58018316030243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</f>
        <v>3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20_USA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</f>
        <v>3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17"/>
        <v>1.493732566809786E-2</v>
      </c>
      <c r="M28" s="33">
        <f t="shared" si="17"/>
        <v>1.493732566809786E-2</v>
      </c>
      <c r="N28" s="33">
        <f t="shared" si="17"/>
        <v>1.493732566809786E-2</v>
      </c>
      <c r="O28" s="33">
        <f t="shared" si="17"/>
        <v>1.493732566809786E-2</v>
      </c>
      <c r="P28" s="33">
        <f t="shared" si="17"/>
        <v>1.493732566809786E-2</v>
      </c>
      <c r="Q28" s="33">
        <f t="shared" si="17"/>
        <v>1.493732566809786E-2</v>
      </c>
      <c r="R28" s="33">
        <f t="shared" si="17"/>
        <v>1.493732566809786E-2</v>
      </c>
      <c r="S28" s="33">
        <f t="shared" si="17"/>
        <v>1.493732566809786E-2</v>
      </c>
      <c r="T28" s="33">
        <f t="shared" si="17"/>
        <v>1.493732566809786E-2</v>
      </c>
      <c r="U28" s="33">
        <f t="shared" si="17"/>
        <v>1.493732566809786E-2</v>
      </c>
      <c r="V28" s="33">
        <f t="shared" si="17"/>
        <v>1.493732566809786E-2</v>
      </c>
      <c r="W28" s="33">
        <f t="shared" si="17"/>
        <v>1.493732566809786E-2</v>
      </c>
      <c r="X28" s="33">
        <f t="shared" si="17"/>
        <v>1.493732566809786E-2</v>
      </c>
      <c r="Y28" s="33">
        <f t="shared" si="17"/>
        <v>1.493732566809786E-2</v>
      </c>
      <c r="Z28" s="33">
        <f t="shared" si="17"/>
        <v>1.493732566809786E-2</v>
      </c>
      <c r="AA28" s="33">
        <f t="shared" si="17"/>
        <v>1.493732566809786E-2</v>
      </c>
      <c r="AB28" s="33">
        <f t="shared" si="17"/>
        <v>1.493732566809786E-2</v>
      </c>
      <c r="AC28" s="33">
        <f t="shared" si="17"/>
        <v>1.493732566809786E-2</v>
      </c>
      <c r="AD28" s="33">
        <f t="shared" si="17"/>
        <v>1.493732566809786E-2</v>
      </c>
      <c r="AE28" s="33">
        <f t="shared" si="17"/>
        <v>1.493732566809786E-2</v>
      </c>
      <c r="AF28" s="33">
        <f t="shared" si="17"/>
        <v>1.493732566809786E-2</v>
      </c>
      <c r="AG28" s="33">
        <f t="shared" si="17"/>
        <v>1.493732566809786E-2</v>
      </c>
      <c r="AH28" s="33">
        <f t="shared" si="17"/>
        <v>1.493732566809786E-2</v>
      </c>
      <c r="AI28" s="33">
        <f t="shared" si="17"/>
        <v>1.493732566809786E-2</v>
      </c>
      <c r="AJ28" s="33">
        <f t="shared" si="17"/>
        <v>1.493732566809786E-2</v>
      </c>
      <c r="AK28" s="33">
        <f t="shared" si="17"/>
        <v>1.493732566809786E-2</v>
      </c>
      <c r="AL28" s="33">
        <f t="shared" si="17"/>
        <v>1.493732566809786E-2</v>
      </c>
      <c r="AM28" s="33">
        <f t="shared" si="17"/>
        <v>1.493732566809786E-2</v>
      </c>
      <c r="AN28" s="33">
        <f t="shared" si="17"/>
        <v>1.493732566809786E-2</v>
      </c>
      <c r="AO28" s="33">
        <f t="shared" si="17"/>
        <v>1.493732566809786E-2</v>
      </c>
      <c r="AP28" s="33">
        <f t="shared" si="17"/>
        <v>1.493732566809786E-2</v>
      </c>
      <c r="AQ28" s="33">
        <f t="shared" ref="AQ28:BK28" si="23">AP28*(1-$G$4)</f>
        <v>1.493732566809786E-2</v>
      </c>
      <c r="AR28" s="33">
        <f t="shared" si="23"/>
        <v>1.493732566809786E-2</v>
      </c>
      <c r="AS28" s="33">
        <f t="shared" si="23"/>
        <v>1.493732566809786E-2</v>
      </c>
      <c r="AT28" s="33">
        <f t="shared" si="23"/>
        <v>1.493732566809786E-2</v>
      </c>
      <c r="AU28" s="33">
        <f t="shared" si="23"/>
        <v>1.493732566809786E-2</v>
      </c>
      <c r="AV28" s="33">
        <f t="shared" si="23"/>
        <v>1.493732566809786E-2</v>
      </c>
      <c r="AW28" s="33">
        <f t="shared" si="23"/>
        <v>1.493732566809786E-2</v>
      </c>
      <c r="AX28" s="33">
        <f t="shared" si="23"/>
        <v>1.493732566809786E-2</v>
      </c>
      <c r="AY28" s="33">
        <f t="shared" si="23"/>
        <v>1.493732566809786E-2</v>
      </c>
      <c r="AZ28" s="33">
        <f t="shared" si="23"/>
        <v>1.493732566809786E-2</v>
      </c>
      <c r="BA28" s="33">
        <f t="shared" si="23"/>
        <v>1.493732566809786E-2</v>
      </c>
      <c r="BB28" s="33">
        <f t="shared" si="23"/>
        <v>1.493732566809786E-2</v>
      </c>
      <c r="BC28" s="33">
        <f t="shared" si="23"/>
        <v>1.493732566809786E-2</v>
      </c>
      <c r="BD28" s="33">
        <f t="shared" si="23"/>
        <v>1.493732566809786E-2</v>
      </c>
      <c r="BE28" s="33">
        <f t="shared" si="23"/>
        <v>1.493732566809786E-2</v>
      </c>
      <c r="BF28" s="33">
        <f t="shared" si="23"/>
        <v>1.493732566809786E-2</v>
      </c>
      <c r="BG28" s="33">
        <f t="shared" si="23"/>
        <v>1.493732566809786E-2</v>
      </c>
      <c r="BH28" s="33">
        <f t="shared" si="23"/>
        <v>1.493732566809786E-2</v>
      </c>
      <c r="BI28" s="33">
        <f t="shared" si="23"/>
        <v>1.493732566809786E-2</v>
      </c>
      <c r="BJ28" s="33">
        <f t="shared" si="23"/>
        <v>1.493732566809786E-2</v>
      </c>
      <c r="BK28" s="33">
        <f t="shared" si="23"/>
        <v>1.493732566809786E-2</v>
      </c>
      <c r="BL28" t="str">
        <f t="shared" si="6"/>
        <v>20_USA</v>
      </c>
      <c r="BM28" t="str">
        <f t="shared" si="7"/>
        <v>d_nonenergy_7_9_lpg</v>
      </c>
      <c r="BP28" s="4">
        <f t="shared" si="8"/>
        <v>1040.3611429319999</v>
      </c>
      <c r="BQ28" s="4">
        <f t="shared" si="9"/>
        <v>1057.9145950080001</v>
      </c>
      <c r="BR28" s="4" cm="1">
        <f t="array" ref="BR28">L28*INDEX(prod_est,$H28+$I28-1,MATCH(BR$14,$BQ$14:$DQ$14,0))</f>
        <v>1076.411254265148</v>
      </c>
      <c r="BS28" s="4" cm="1">
        <f t="array" ref="BS28">M28*INDEX(prod_est,$H28+$I28-1,MATCH(BS$14,$BQ$14:$DQ$14,0))</f>
        <v>977.86805843740228</v>
      </c>
      <c r="BT28" s="4" cm="1">
        <f t="array" ref="BT28">N28*INDEX(prod_est,$H28+$I28-1,MATCH(BT$14,$BQ$14:$DQ$14,0))</f>
        <v>1054.4962201156759</v>
      </c>
      <c r="BU28" s="4" cm="1">
        <f t="array" ref="BU28">O28*INDEX(prod_est,$H28+$I28-1,MATCH(BU$14,$BQ$14:$DQ$14,0))</f>
        <v>1079.4730919310703</v>
      </c>
      <c r="BV28" s="4" cm="1">
        <f t="array" ref="BV28">P28*INDEX(prod_est,$H28+$I28-1,MATCH(BV$14,$BQ$14:$DQ$14,0))</f>
        <v>1104.3547504921514</v>
      </c>
      <c r="BW28" s="4" cm="1">
        <f t="array" ref="BW28">Q28*INDEX(prod_est,$H28+$I28-1,MATCH(BW$14,$BQ$14:$DQ$14,0))</f>
        <v>1129.2137010112638</v>
      </c>
      <c r="BX28" s="4" cm="1">
        <f t="array" ref="BX28">R28*INDEX(prod_est,$H28+$I28-1,MATCH(BX$14,$BQ$14:$DQ$14,0))</f>
        <v>1154.1128468810498</v>
      </c>
      <c r="BY28" s="4" cm="1">
        <f t="array" ref="BY28">S28*INDEX(prod_est,$H28+$I28-1,MATCH(BY$14,$BQ$14:$DQ$14,0))</f>
        <v>1179.1276404579833</v>
      </c>
      <c r="BZ28" s="4" cm="1">
        <f t="array" ref="BZ28">T28*INDEX(prod_est,$H28+$I28-1,MATCH(BZ$14,$BQ$14:$DQ$14,0))</f>
        <v>1204.3385856391983</v>
      </c>
      <c r="CA28" s="4" cm="1">
        <f t="array" ref="CA28">U28*INDEX(prod_est,$H28+$I28-1,MATCH(CA$14,$BQ$14:$DQ$14,0))</f>
        <v>1219.4979335140731</v>
      </c>
      <c r="CB28" s="4" cm="1">
        <f t="array" ref="CB28">V28*INDEX(prod_est,$H28+$I28-1,MATCH(CB$14,$BQ$14:$DQ$14,0))</f>
        <v>1234.3352009847883</v>
      </c>
      <c r="CC28" s="4" cm="1">
        <f t="array" ref="CC28">W28*INDEX(prod_est,$H28+$I28-1,MATCH(CC$14,$BQ$14:$DQ$14,0))</f>
        <v>1248.4602704219374</v>
      </c>
      <c r="CD28" s="4" cm="1">
        <f t="array" ref="CD28">X28*INDEX(prod_est,$H28+$I28-1,MATCH(CD$14,$BQ$14:$DQ$14,0))</f>
        <v>1261.4807901699162</v>
      </c>
      <c r="CE28" s="4" cm="1">
        <f t="array" ref="CE28">Y28*INDEX(prod_est,$H28+$I28-1,MATCH(CE$14,$BQ$14:$DQ$14,0))</f>
        <v>1273.7284778258993</v>
      </c>
      <c r="CF28" s="4" cm="1">
        <f t="array" ref="CF28">Z28*INDEX(prod_est,$H28+$I28-1,MATCH(CF$14,$BQ$14:$DQ$14,0))</f>
        <v>1285.1911558082688</v>
      </c>
      <c r="CG28" s="4" cm="1">
        <f t="array" ref="CG28">AA28*INDEX(prod_est,$H28+$I28-1,MATCH(CG$14,$BQ$14:$DQ$14,0))</f>
        <v>1295.834884620167</v>
      </c>
      <c r="CH28" s="4" cm="1">
        <f t="array" ref="CH28">AB28*INDEX(prod_est,$H28+$I28-1,MATCH(CH$14,$BQ$14:$DQ$14,0))</f>
        <v>1305.6326191197775</v>
      </c>
      <c r="CI28" s="4" cm="1">
        <f t="array" ref="CI28">AC28*INDEX(prod_est,$H28+$I28-1,MATCH(CI$14,$BQ$14:$DQ$14,0))</f>
        <v>1314.5672128159254</v>
      </c>
      <c r="CJ28" s="4" cm="1">
        <f t="array" ref="CJ28">AD28*INDEX(prod_est,$H28+$I28-1,MATCH(CJ$14,$BQ$14:$DQ$14,0))</f>
        <v>1322.6460186123747</v>
      </c>
      <c r="CK28" s="4" cm="1">
        <f t="array" ref="CK28">AE28*INDEX(prod_est,$H28+$I28-1,MATCH(CK$14,$BQ$14:$DQ$14,0))</f>
        <v>1329.8817740955417</v>
      </c>
      <c r="CL28" s="4" cm="1">
        <f t="array" ref="CL28">AF28*INDEX(prod_est,$H28+$I28-1,MATCH(CL$14,$BQ$14:$DQ$14,0))</f>
        <v>1336.2846612672915</v>
      </c>
      <c r="CM28" s="4" cm="1">
        <f t="array" ref="CM28">AG28*INDEX(prod_est,$H28+$I28-1,MATCH(CM$14,$BQ$14:$DQ$14,0))</f>
        <v>1341.8661123095578</v>
      </c>
      <c r="CN28" s="4" cm="1">
        <f t="array" ref="CN28">AH28*INDEX(prod_est,$H28+$I28-1,MATCH(CN$14,$BQ$14:$DQ$14,0))</f>
        <v>1344.915612388425</v>
      </c>
      <c r="CO28" s="4" cm="1">
        <f t="array" ref="CO28">AI28*INDEX(prod_est,$H28+$I28-1,MATCH(CO$14,$BQ$14:$DQ$14,0))</f>
        <v>1347.2660862039368</v>
      </c>
      <c r="CP28" s="4" cm="1">
        <f t="array" ref="CP28">AJ28*INDEX(prod_est,$H28+$I28-1,MATCH(CP$14,$BQ$14:$DQ$14,0))</f>
        <v>1348.9737822020998</v>
      </c>
      <c r="CQ28" s="4" cm="1">
        <f t="array" ref="CQ28">AK28*INDEX(prod_est,$H28+$I28-1,MATCH(CQ$14,$BQ$14:$DQ$14,0))</f>
        <v>1350.0729716192855</v>
      </c>
      <c r="CR28" s="4" cm="1">
        <f t="array" ref="CR28">AL28*INDEX(prod_est,$H28+$I28-1,MATCH(CR$14,$BQ$14:$DQ$14,0))</f>
        <v>1350.5937316080585</v>
      </c>
      <c r="CS28" s="4" cm="1">
        <f t="array" ref="CS28">AM28*INDEX(prod_est,$H28+$I28-1,MATCH(CS$14,$BQ$14:$DQ$14,0))</f>
        <v>1353.5691718511434</v>
      </c>
      <c r="CT28" s="4" cm="1">
        <f t="array" ref="CT28">AN28*INDEX(prod_est,$H28+$I28-1,MATCH(CT$14,$BQ$14:$DQ$14,0))</f>
        <v>1355.981800816636</v>
      </c>
      <c r="CU28" s="4" cm="1">
        <f t="array" ref="CU28">AO28*INDEX(prod_est,$H28+$I28-1,MATCH(CU$14,$BQ$14:$DQ$14,0))</f>
        <v>1357.8529122301168</v>
      </c>
      <c r="CV28" s="4" cm="1">
        <f t="array" ref="CV28">AP28*INDEX(prod_est,$H28+$I28-1,MATCH(CV$14,$BQ$14:$DQ$14,0))</f>
        <v>1359.1894903748955</v>
      </c>
      <c r="CW28" s="4" cm="1">
        <f t="array" ref="CW28">AQ28*INDEX(prod_est,$H28+$I28-1,MATCH(CW$14,$BQ$14:$DQ$14,0))</f>
        <v>1359.9896623473869</v>
      </c>
      <c r="CX28" s="4" cm="1">
        <f t="array" ref="CX28">AR28*INDEX(prod_est,$H28+$I28-1,MATCH(CX$14,$BQ$14:$DQ$14,0))</f>
        <v>1359.9896623473869</v>
      </c>
      <c r="CY28" s="4" cm="1">
        <f t="array" ref="CY28">AS28*INDEX(prod_est,$H28+$I28-1,MATCH(CY$14,$BQ$14:$DQ$14,0))</f>
        <v>1359.9896623473869</v>
      </c>
      <c r="CZ28" s="4" cm="1">
        <f t="array" ref="CZ28">AT28*INDEX(prod_est,$H28+$I28-1,MATCH(CZ$14,$BQ$14:$DQ$14,0))</f>
        <v>1359.9896623473869</v>
      </c>
      <c r="DA28" s="4" cm="1">
        <f t="array" ref="DA28">AU28*INDEX(prod_est,$H28+$I28-1,MATCH(DA$14,$BQ$14:$DQ$14,0))</f>
        <v>1359.9896623473869</v>
      </c>
      <c r="DB28" s="4" cm="1">
        <f t="array" ref="DB28">AV28*INDEX(prod_est,$H28+$I28-1,MATCH(DB$14,$BQ$14:$DQ$14,0))</f>
        <v>1359.9896623473869</v>
      </c>
      <c r="DC28" s="4" cm="1">
        <f t="array" ref="DC28">AW28*INDEX(prod_est,$H28+$I28-1,MATCH(DC$14,$BQ$14:$DQ$14,0))</f>
        <v>1359.9896623473869</v>
      </c>
      <c r="DD28" s="4" cm="1">
        <f t="array" ref="DD28">AX28*INDEX(prod_est,$H28+$I28-1,MATCH(DD$14,$BQ$14:$DQ$14,0))</f>
        <v>1359.9896623473869</v>
      </c>
      <c r="DE28" s="4" cm="1">
        <f t="array" ref="DE28">AY28*INDEX(prod_est,$H28+$I28-1,MATCH(DE$14,$BQ$14:$DQ$14,0))</f>
        <v>1359.9896623473869</v>
      </c>
      <c r="DF28" s="4" cm="1">
        <f t="array" ref="DF28">AZ28*INDEX(prod_est,$H28+$I28-1,MATCH(DF$14,$BQ$14:$DQ$14,0))</f>
        <v>1359.9896623473869</v>
      </c>
      <c r="DG28" s="4" cm="1">
        <f t="array" ref="DG28">BA28*INDEX(prod_est,$H28+$I28-1,MATCH(DG$14,$BQ$14:$DQ$14,0))</f>
        <v>1359.9896623473869</v>
      </c>
      <c r="DH28" s="4" cm="1">
        <f t="array" ref="DH28">BB28*INDEX(prod_est,$H28+$I28-1,MATCH(DH$14,$BQ$14:$DQ$14,0))</f>
        <v>1359.9896623473869</v>
      </c>
      <c r="DI28" s="4" cm="1">
        <f t="array" ref="DI28">BC28*INDEX(prod_est,$H28+$I28-1,MATCH(DI$14,$BQ$14:$DQ$14,0))</f>
        <v>1359.9896623473869</v>
      </c>
      <c r="DJ28" s="4" cm="1">
        <f t="array" ref="DJ28">BD28*INDEX(prod_est,$H28+$I28-1,MATCH(DJ$14,$BQ$14:$DQ$14,0))</f>
        <v>1359.9896623473869</v>
      </c>
      <c r="DK28" s="4" cm="1">
        <f t="array" ref="DK28">BE28*INDEX(prod_est,$H28+$I28-1,MATCH(DK$14,$BQ$14:$DQ$14,0))</f>
        <v>1359.9896623473869</v>
      </c>
      <c r="DL28" s="4" cm="1">
        <f t="array" ref="DL28">BF28*INDEX(prod_est,$H28+$I28-1,MATCH(DL$14,$BQ$14:$DQ$14,0))</f>
        <v>1359.9896623473869</v>
      </c>
      <c r="DM28" s="4" cm="1">
        <f t="array" ref="DM28">BG28*INDEX(prod_est,$H28+$I28-1,MATCH(DM$14,$BQ$14:$DQ$14,0))</f>
        <v>1359.9896623473869</v>
      </c>
      <c r="DN28" s="4" cm="1">
        <f t="array" ref="DN28">BH28*INDEX(prod_est,$H28+$I28-1,MATCH(DN$14,$BQ$14:$DQ$14,0))</f>
        <v>1359.9896623473869</v>
      </c>
      <c r="DO28" s="4" cm="1">
        <f t="array" ref="DO28">BI28*INDEX(prod_est,$H28+$I28-1,MATCH(DO$14,$BQ$14:$DQ$14,0))</f>
        <v>1359.9896623473869</v>
      </c>
      <c r="DP28" s="4" cm="1">
        <f t="array" ref="DP28">BJ28*INDEX(prod_est,$H28+$I28-1,MATCH(DP$14,$BQ$14:$DQ$14,0))</f>
        <v>1359.9896623473869</v>
      </c>
      <c r="DQ28" s="4" cm="1">
        <f t="array" ref="DQ28">BK28*INDEX(prod_est,$H28+$I28-1,MATCH(DQ$14,$BQ$14:$DQ$14,0))</f>
        <v>1359.9896623473869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</f>
        <v>3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17"/>
        <v>7.0563954983072889E-4</v>
      </c>
      <c r="M29" s="33">
        <f t="shared" si="17"/>
        <v>7.0563954983072889E-4</v>
      </c>
      <c r="N29" s="33">
        <f t="shared" si="17"/>
        <v>7.0563954983072889E-4</v>
      </c>
      <c r="O29" s="33">
        <f t="shared" si="17"/>
        <v>7.0563954983072889E-4</v>
      </c>
      <c r="P29" s="33">
        <f t="shared" si="17"/>
        <v>7.0563954983072889E-4</v>
      </c>
      <c r="Q29" s="33">
        <f t="shared" si="17"/>
        <v>7.0563954983072889E-4</v>
      </c>
      <c r="R29" s="33">
        <f t="shared" si="17"/>
        <v>7.0563954983072889E-4</v>
      </c>
      <c r="S29" s="33">
        <f t="shared" si="17"/>
        <v>7.0563954983072889E-4</v>
      </c>
      <c r="T29" s="33">
        <f t="shared" si="17"/>
        <v>7.0563954983072889E-4</v>
      </c>
      <c r="U29" s="33">
        <f t="shared" si="17"/>
        <v>7.0563954983072889E-4</v>
      </c>
      <c r="V29" s="33">
        <f t="shared" si="17"/>
        <v>7.0563954983072889E-4</v>
      </c>
      <c r="W29" s="33">
        <f t="shared" si="17"/>
        <v>7.0563954983072889E-4</v>
      </c>
      <c r="X29" s="33">
        <f t="shared" si="17"/>
        <v>7.0563954983072889E-4</v>
      </c>
      <c r="Y29" s="33">
        <f t="shared" si="17"/>
        <v>7.0563954983072889E-4</v>
      </c>
      <c r="Z29" s="33">
        <f t="shared" si="17"/>
        <v>7.0563954983072889E-4</v>
      </c>
      <c r="AA29" s="33">
        <f t="shared" si="17"/>
        <v>7.0563954983072889E-4</v>
      </c>
      <c r="AB29" s="33">
        <f t="shared" si="17"/>
        <v>7.0563954983072889E-4</v>
      </c>
      <c r="AC29" s="33">
        <f t="shared" si="17"/>
        <v>7.0563954983072889E-4</v>
      </c>
      <c r="AD29" s="33">
        <f t="shared" si="17"/>
        <v>7.0563954983072889E-4</v>
      </c>
      <c r="AE29" s="33">
        <f t="shared" si="17"/>
        <v>7.0563954983072889E-4</v>
      </c>
      <c r="AF29" s="33">
        <f t="shared" si="17"/>
        <v>7.0563954983072889E-4</v>
      </c>
      <c r="AG29" s="33">
        <f t="shared" si="17"/>
        <v>7.0563954983072889E-4</v>
      </c>
      <c r="AH29" s="33">
        <f t="shared" si="17"/>
        <v>7.0563954983072889E-4</v>
      </c>
      <c r="AI29" s="33">
        <f t="shared" si="17"/>
        <v>7.0563954983072889E-4</v>
      </c>
      <c r="AJ29" s="33">
        <f t="shared" si="17"/>
        <v>7.0563954983072889E-4</v>
      </c>
      <c r="AK29" s="33">
        <f t="shared" si="17"/>
        <v>7.0563954983072889E-4</v>
      </c>
      <c r="AL29" s="33">
        <f t="shared" si="17"/>
        <v>7.0563954983072889E-4</v>
      </c>
      <c r="AM29" s="33">
        <f t="shared" si="17"/>
        <v>7.0563954983072889E-4</v>
      </c>
      <c r="AN29" s="33">
        <f t="shared" si="17"/>
        <v>7.0563954983072889E-4</v>
      </c>
      <c r="AO29" s="33">
        <f t="shared" si="17"/>
        <v>7.0563954983072889E-4</v>
      </c>
      <c r="AP29" s="33">
        <f t="shared" si="17"/>
        <v>7.0563954983072889E-4</v>
      </c>
      <c r="AQ29" s="33">
        <f t="shared" ref="AQ29:BK29" si="24">AP29*(1-$G$4)</f>
        <v>7.0563954983072889E-4</v>
      </c>
      <c r="AR29" s="33">
        <f t="shared" si="24"/>
        <v>7.0563954983072889E-4</v>
      </c>
      <c r="AS29" s="33">
        <f t="shared" si="24"/>
        <v>7.0563954983072889E-4</v>
      </c>
      <c r="AT29" s="33">
        <f t="shared" si="24"/>
        <v>7.0563954983072889E-4</v>
      </c>
      <c r="AU29" s="33">
        <f t="shared" si="24"/>
        <v>7.0563954983072889E-4</v>
      </c>
      <c r="AV29" s="33">
        <f t="shared" si="24"/>
        <v>7.0563954983072889E-4</v>
      </c>
      <c r="AW29" s="33">
        <f t="shared" si="24"/>
        <v>7.0563954983072889E-4</v>
      </c>
      <c r="AX29" s="33">
        <f t="shared" si="24"/>
        <v>7.0563954983072889E-4</v>
      </c>
      <c r="AY29" s="33">
        <f t="shared" si="24"/>
        <v>7.0563954983072889E-4</v>
      </c>
      <c r="AZ29" s="33">
        <f t="shared" si="24"/>
        <v>7.0563954983072889E-4</v>
      </c>
      <c r="BA29" s="33">
        <f t="shared" si="24"/>
        <v>7.0563954983072889E-4</v>
      </c>
      <c r="BB29" s="33">
        <f t="shared" si="24"/>
        <v>7.0563954983072889E-4</v>
      </c>
      <c r="BC29" s="33">
        <f t="shared" si="24"/>
        <v>7.0563954983072889E-4</v>
      </c>
      <c r="BD29" s="33">
        <f t="shared" si="24"/>
        <v>7.0563954983072889E-4</v>
      </c>
      <c r="BE29" s="33">
        <f t="shared" si="24"/>
        <v>7.0563954983072889E-4</v>
      </c>
      <c r="BF29" s="33">
        <f t="shared" si="24"/>
        <v>7.0563954983072889E-4</v>
      </c>
      <c r="BG29" s="33">
        <f t="shared" si="24"/>
        <v>7.0563954983072889E-4</v>
      </c>
      <c r="BH29" s="33">
        <f t="shared" si="24"/>
        <v>7.0563954983072889E-4</v>
      </c>
      <c r="BI29" s="33">
        <f t="shared" si="24"/>
        <v>7.0563954983072889E-4</v>
      </c>
      <c r="BJ29" s="33">
        <f t="shared" si="24"/>
        <v>7.0563954983072889E-4</v>
      </c>
      <c r="BK29" s="33">
        <f t="shared" si="24"/>
        <v>7.0563954983072889E-4</v>
      </c>
      <c r="BL29" t="str">
        <f t="shared" si="6"/>
        <v>20_USA</v>
      </c>
      <c r="BM29" t="str">
        <f t="shared" si="7"/>
        <v>d_nonenergy_7_10_refi_gas_notliq</v>
      </c>
      <c r="BP29" s="4">
        <f t="shared" si="8"/>
        <v>45.643823712</v>
      </c>
      <c r="BQ29" s="4">
        <f t="shared" si="9"/>
        <v>49.975905672000003</v>
      </c>
      <c r="BR29" s="4" cm="1">
        <f t="array" ref="BR29">L29*INDEX(prod_est,$H29+$I29-1,MATCH(BR$14,$BQ$14:$DQ$14,0))</f>
        <v>50.849688208552834</v>
      </c>
      <c r="BS29" s="4" cm="1">
        <f t="array" ref="BS29">M29*INDEX(prod_est,$H29+$I29-1,MATCH(BS$14,$BQ$14:$DQ$14,0))</f>
        <v>46.194505755693676</v>
      </c>
      <c r="BT29" s="4" cm="1">
        <f t="array" ref="BT29">N29*INDEX(prod_est,$H29+$I29-1,MATCH(BT$14,$BQ$14:$DQ$14,0))</f>
        <v>49.814421576803234</v>
      </c>
      <c r="BU29" s="4" cm="1">
        <f t="array" ref="BU29">O29*INDEX(prod_est,$H29+$I29-1,MATCH(BU$14,$BQ$14:$DQ$14,0))</f>
        <v>50.994329478365309</v>
      </c>
      <c r="BV29" s="4" cm="1">
        <f t="array" ref="BV29">P29*INDEX(prod_est,$H29+$I29-1,MATCH(BV$14,$BQ$14:$DQ$14,0))</f>
        <v>52.169739503975272</v>
      </c>
      <c r="BW29" s="4" cm="1">
        <f t="array" ref="BW29">Q29*INDEX(prod_est,$H29+$I29-1,MATCH(BW$14,$BQ$14:$DQ$14,0))</f>
        <v>53.344076801248946</v>
      </c>
      <c r="BX29" s="4" cm="1">
        <f t="array" ref="BX29">R29*INDEX(prod_est,$H29+$I29-1,MATCH(BX$14,$BQ$14:$DQ$14,0))</f>
        <v>54.520312927656086</v>
      </c>
      <c r="BY29" s="4" cm="1">
        <f t="array" ref="BY29">S29*INDEX(prod_est,$H29+$I29-1,MATCH(BY$14,$BQ$14:$DQ$14,0))</f>
        <v>55.702012253957506</v>
      </c>
      <c r="BZ29" s="4" cm="1">
        <f t="array" ref="BZ29">T29*INDEX(prod_est,$H29+$I29-1,MATCH(BZ$14,$BQ$14:$DQ$14,0))</f>
        <v>56.892977785791224</v>
      </c>
      <c r="CA29" s="4" cm="1">
        <f t="array" ref="CA29">U29*INDEX(prod_est,$H29+$I29-1,MATCH(CA$14,$BQ$14:$DQ$14,0))</f>
        <v>57.609105668910225</v>
      </c>
      <c r="CB29" s="4" cm="1">
        <f t="array" ref="CB29">V29*INDEX(prod_est,$H29+$I29-1,MATCH(CB$14,$BQ$14:$DQ$14,0))</f>
        <v>58.310018467585714</v>
      </c>
      <c r="CC29" s="4" cm="1">
        <f t="array" ref="CC29">W29*INDEX(prod_est,$H29+$I29-1,MATCH(CC$14,$BQ$14:$DQ$14,0))</f>
        <v>58.977287017554126</v>
      </c>
      <c r="CD29" s="4" cm="1">
        <f t="array" ref="CD29">X29*INDEX(prod_est,$H29+$I29-1,MATCH(CD$14,$BQ$14:$DQ$14,0))</f>
        <v>59.59237661911169</v>
      </c>
      <c r="CE29" s="4" cm="1">
        <f t="array" ref="CE29">Y29*INDEX(prod_est,$H29+$I29-1,MATCH(CE$14,$BQ$14:$DQ$14,0))</f>
        <v>60.170957617884</v>
      </c>
      <c r="CF29" s="4" cm="1">
        <f t="array" ref="CF29">Z29*INDEX(prod_est,$H29+$I29-1,MATCH(CF$14,$BQ$14:$DQ$14,0))</f>
        <v>60.712454744682866</v>
      </c>
      <c r="CG29" s="4" cm="1">
        <f t="array" ref="CG29">AA29*INDEX(prod_est,$H29+$I29-1,MATCH(CG$14,$BQ$14:$DQ$14,0))</f>
        <v>61.215264697028537</v>
      </c>
      <c r="CH29" s="4" cm="1">
        <f t="array" ref="CH29">AB29*INDEX(prod_est,$H29+$I29-1,MATCH(CH$14,$BQ$14:$DQ$14,0))</f>
        <v>61.678109861905135</v>
      </c>
      <c r="CI29" s="4" cm="1">
        <f t="array" ref="CI29">AC29*INDEX(prod_est,$H29+$I29-1,MATCH(CI$14,$BQ$14:$DQ$14,0))</f>
        <v>62.100180238742077</v>
      </c>
      <c r="CJ29" s="4" cm="1">
        <f t="array" ref="CJ29">AD29*INDEX(prod_est,$H29+$I29-1,MATCH(CJ$14,$BQ$14:$DQ$14,0))</f>
        <v>62.481823178853617</v>
      </c>
      <c r="CK29" s="4" cm="1">
        <f t="array" ref="CK29">AE29*INDEX(prod_est,$H29+$I29-1,MATCH(CK$14,$BQ$14:$DQ$14,0))</f>
        <v>62.823640406065309</v>
      </c>
      <c r="CL29" s="4" cm="1">
        <f t="array" ref="CL29">AF29*INDEX(prod_est,$H29+$I29-1,MATCH(CL$14,$BQ$14:$DQ$14,0))</f>
        <v>63.126112918339714</v>
      </c>
      <c r="CM29" s="4" cm="1">
        <f t="array" ref="CM29">AG29*INDEX(prod_est,$H29+$I29-1,MATCH(CM$14,$BQ$14:$DQ$14,0))</f>
        <v>63.389780772169701</v>
      </c>
      <c r="CN29" s="4" cm="1">
        <f t="array" ref="CN29">AH29*INDEX(prod_est,$H29+$I29-1,MATCH(CN$14,$BQ$14:$DQ$14,0))</f>
        <v>63.533839214134076</v>
      </c>
      <c r="CO29" s="4" cm="1">
        <f t="array" ref="CO29">AI29*INDEX(prod_est,$H29+$I29-1,MATCH(CO$14,$BQ$14:$DQ$14,0))</f>
        <v>63.644875642067689</v>
      </c>
      <c r="CP29" s="4" cm="1">
        <f t="array" ref="CP29">AJ29*INDEX(prod_est,$H29+$I29-1,MATCH(CP$14,$BQ$14:$DQ$14,0))</f>
        <v>63.72554723363411</v>
      </c>
      <c r="CQ29" s="4" cm="1">
        <f t="array" ref="CQ29">AK29*INDEX(prod_est,$H29+$I29-1,MATCH(CQ$14,$BQ$14:$DQ$14,0))</f>
        <v>63.777472962694048</v>
      </c>
      <c r="CR29" s="4" cm="1">
        <f t="array" ref="CR29">AL29*INDEX(prod_est,$H29+$I29-1,MATCH(CR$14,$BQ$14:$DQ$14,0))</f>
        <v>63.802073674509053</v>
      </c>
      <c r="CS29" s="4" cm="1">
        <f t="array" ref="CS29">AM29*INDEX(prod_est,$H29+$I29-1,MATCH(CS$14,$BQ$14:$DQ$14,0))</f>
        <v>63.942633528416685</v>
      </c>
      <c r="CT29" s="4" cm="1">
        <f t="array" ref="CT29">AN29*INDEX(prod_est,$H29+$I29-1,MATCH(CT$14,$BQ$14:$DQ$14,0))</f>
        <v>64.056606166822419</v>
      </c>
      <c r="CU29" s="4" cm="1">
        <f t="array" ref="CU29">AO29*INDEX(prod_est,$H29+$I29-1,MATCH(CU$14,$BQ$14:$DQ$14,0))</f>
        <v>64.144997505729322</v>
      </c>
      <c r="CV29" s="4" cm="1">
        <f t="array" ref="CV29">AP29*INDEX(prod_est,$H29+$I29-1,MATCH(CV$14,$BQ$14:$DQ$14,0))</f>
        <v>64.208137482814351</v>
      </c>
      <c r="CW29" s="4" cm="1">
        <f t="array" ref="CW29">AQ29*INDEX(prod_est,$H29+$I29-1,MATCH(CW$14,$BQ$14:$DQ$14,0))</f>
        <v>64.245937622076355</v>
      </c>
      <c r="CX29" s="4" cm="1">
        <f t="array" ref="CX29">AR29*INDEX(prod_est,$H29+$I29-1,MATCH(CX$14,$BQ$14:$DQ$14,0))</f>
        <v>64.245937622076355</v>
      </c>
      <c r="CY29" s="4" cm="1">
        <f t="array" ref="CY29">AS29*INDEX(prod_est,$H29+$I29-1,MATCH(CY$14,$BQ$14:$DQ$14,0))</f>
        <v>64.245937622076355</v>
      </c>
      <c r="CZ29" s="4" cm="1">
        <f t="array" ref="CZ29">AT29*INDEX(prod_est,$H29+$I29-1,MATCH(CZ$14,$BQ$14:$DQ$14,0))</f>
        <v>64.245937622076355</v>
      </c>
      <c r="DA29" s="4" cm="1">
        <f t="array" ref="DA29">AU29*INDEX(prod_est,$H29+$I29-1,MATCH(DA$14,$BQ$14:$DQ$14,0))</f>
        <v>64.245937622076355</v>
      </c>
      <c r="DB29" s="4" cm="1">
        <f t="array" ref="DB29">AV29*INDEX(prod_est,$H29+$I29-1,MATCH(DB$14,$BQ$14:$DQ$14,0))</f>
        <v>64.245937622076355</v>
      </c>
      <c r="DC29" s="4" cm="1">
        <f t="array" ref="DC29">AW29*INDEX(prod_est,$H29+$I29-1,MATCH(DC$14,$BQ$14:$DQ$14,0))</f>
        <v>64.245937622076355</v>
      </c>
      <c r="DD29" s="4" cm="1">
        <f t="array" ref="DD29">AX29*INDEX(prod_est,$H29+$I29-1,MATCH(DD$14,$BQ$14:$DQ$14,0))</f>
        <v>64.245937622076355</v>
      </c>
      <c r="DE29" s="4" cm="1">
        <f t="array" ref="DE29">AY29*INDEX(prod_est,$H29+$I29-1,MATCH(DE$14,$BQ$14:$DQ$14,0))</f>
        <v>64.245937622076355</v>
      </c>
      <c r="DF29" s="4" cm="1">
        <f t="array" ref="DF29">AZ29*INDEX(prod_est,$H29+$I29-1,MATCH(DF$14,$BQ$14:$DQ$14,0))</f>
        <v>64.245937622076355</v>
      </c>
      <c r="DG29" s="4" cm="1">
        <f t="array" ref="DG29">BA29*INDEX(prod_est,$H29+$I29-1,MATCH(DG$14,$BQ$14:$DQ$14,0))</f>
        <v>64.245937622076355</v>
      </c>
      <c r="DH29" s="4" cm="1">
        <f t="array" ref="DH29">BB29*INDEX(prod_est,$H29+$I29-1,MATCH(DH$14,$BQ$14:$DQ$14,0))</f>
        <v>64.245937622076355</v>
      </c>
      <c r="DI29" s="4" cm="1">
        <f t="array" ref="DI29">BC29*INDEX(prod_est,$H29+$I29-1,MATCH(DI$14,$BQ$14:$DQ$14,0))</f>
        <v>64.245937622076355</v>
      </c>
      <c r="DJ29" s="4" cm="1">
        <f t="array" ref="DJ29">BD29*INDEX(prod_est,$H29+$I29-1,MATCH(DJ$14,$BQ$14:$DQ$14,0))</f>
        <v>64.245937622076355</v>
      </c>
      <c r="DK29" s="4" cm="1">
        <f t="array" ref="DK29">BE29*INDEX(prod_est,$H29+$I29-1,MATCH(DK$14,$BQ$14:$DQ$14,0))</f>
        <v>64.245937622076355</v>
      </c>
      <c r="DL29" s="4" cm="1">
        <f t="array" ref="DL29">BF29*INDEX(prod_est,$H29+$I29-1,MATCH(DL$14,$BQ$14:$DQ$14,0))</f>
        <v>64.245937622076355</v>
      </c>
      <c r="DM29" s="4" cm="1">
        <f t="array" ref="DM29">BG29*INDEX(prod_est,$H29+$I29-1,MATCH(DM$14,$BQ$14:$DQ$14,0))</f>
        <v>64.245937622076355</v>
      </c>
      <c r="DN29" s="4" cm="1">
        <f t="array" ref="DN29">BH29*INDEX(prod_est,$H29+$I29-1,MATCH(DN$14,$BQ$14:$DQ$14,0))</f>
        <v>64.245937622076355</v>
      </c>
      <c r="DO29" s="4" cm="1">
        <f t="array" ref="DO29">BI29*INDEX(prod_est,$H29+$I29-1,MATCH(DO$14,$BQ$14:$DQ$14,0))</f>
        <v>64.245937622076355</v>
      </c>
      <c r="DP29" s="4" cm="1">
        <f t="array" ref="DP29">BJ29*INDEX(prod_est,$H29+$I29-1,MATCH(DP$14,$BQ$14:$DQ$14,0))</f>
        <v>64.245937622076355</v>
      </c>
      <c r="DQ29" s="4" cm="1">
        <f t="array" ref="DQ29">BK29*INDEX(prod_est,$H29+$I29-1,MATCH(DQ$14,$BQ$14:$DQ$14,0))</f>
        <v>64.245937622076355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</f>
        <v>3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17"/>
        <v>2.2377451473837934E-2</v>
      </c>
      <c r="M30" s="33">
        <f t="shared" si="17"/>
        <v>2.2377451473837934E-2</v>
      </c>
      <c r="N30" s="33">
        <f t="shared" si="17"/>
        <v>2.2377451473837934E-2</v>
      </c>
      <c r="O30" s="33">
        <f t="shared" si="17"/>
        <v>2.2377451473837934E-2</v>
      </c>
      <c r="P30" s="33">
        <f t="shared" si="17"/>
        <v>2.2377451473837934E-2</v>
      </c>
      <c r="Q30" s="33">
        <f t="shared" si="17"/>
        <v>2.2377451473837934E-2</v>
      </c>
      <c r="R30" s="33">
        <f t="shared" si="17"/>
        <v>2.2377451473837934E-2</v>
      </c>
      <c r="S30" s="33">
        <f t="shared" si="17"/>
        <v>2.2377451473837934E-2</v>
      </c>
      <c r="T30" s="33">
        <f t="shared" si="17"/>
        <v>2.2377451473837934E-2</v>
      </c>
      <c r="U30" s="33">
        <f t="shared" si="17"/>
        <v>2.2377451473837934E-2</v>
      </c>
      <c r="V30" s="33">
        <f t="shared" si="17"/>
        <v>2.2377451473837934E-2</v>
      </c>
      <c r="W30" s="33">
        <f t="shared" si="17"/>
        <v>2.2377451473837934E-2</v>
      </c>
      <c r="X30" s="33">
        <f t="shared" si="17"/>
        <v>2.2377451473837934E-2</v>
      </c>
      <c r="Y30" s="33">
        <f t="shared" si="17"/>
        <v>2.2377451473837934E-2</v>
      </c>
      <c r="Z30" s="33">
        <f t="shared" si="17"/>
        <v>2.2377451473837934E-2</v>
      </c>
      <c r="AA30" s="33">
        <f t="shared" si="17"/>
        <v>2.2377451473837934E-2</v>
      </c>
      <c r="AB30" s="33">
        <f t="shared" si="17"/>
        <v>2.2377451473837934E-2</v>
      </c>
      <c r="AC30" s="33">
        <f t="shared" si="17"/>
        <v>2.2377451473837934E-2</v>
      </c>
      <c r="AD30" s="33">
        <f t="shared" si="17"/>
        <v>2.2377451473837934E-2</v>
      </c>
      <c r="AE30" s="33">
        <f t="shared" si="17"/>
        <v>2.2377451473837934E-2</v>
      </c>
      <c r="AF30" s="33">
        <f t="shared" si="17"/>
        <v>2.2377451473837934E-2</v>
      </c>
      <c r="AG30" s="33">
        <f t="shared" si="17"/>
        <v>2.2377451473837934E-2</v>
      </c>
      <c r="AH30" s="33">
        <f t="shared" si="17"/>
        <v>2.2377451473837934E-2</v>
      </c>
      <c r="AI30" s="33">
        <f t="shared" si="17"/>
        <v>2.2377451473837934E-2</v>
      </c>
      <c r="AJ30" s="33">
        <f t="shared" si="17"/>
        <v>2.2377451473837934E-2</v>
      </c>
      <c r="AK30" s="33">
        <f t="shared" si="17"/>
        <v>2.2377451473837934E-2</v>
      </c>
      <c r="AL30" s="33">
        <f t="shared" si="17"/>
        <v>2.2377451473837934E-2</v>
      </c>
      <c r="AM30" s="33">
        <f t="shared" si="17"/>
        <v>2.2377451473837934E-2</v>
      </c>
      <c r="AN30" s="33">
        <f t="shared" si="17"/>
        <v>2.2377451473837934E-2</v>
      </c>
      <c r="AO30" s="33">
        <f t="shared" si="17"/>
        <v>2.2377451473837934E-2</v>
      </c>
      <c r="AP30" s="33">
        <f t="shared" si="17"/>
        <v>2.2377451473837934E-2</v>
      </c>
      <c r="AQ30" s="33">
        <f t="shared" ref="AQ30:BK30" si="25">AP30*(1-$G$4)</f>
        <v>2.2377451473837934E-2</v>
      </c>
      <c r="AR30" s="33">
        <f t="shared" si="25"/>
        <v>2.2377451473837934E-2</v>
      </c>
      <c r="AS30" s="33">
        <f t="shared" si="25"/>
        <v>2.2377451473837934E-2</v>
      </c>
      <c r="AT30" s="33">
        <f t="shared" si="25"/>
        <v>2.2377451473837934E-2</v>
      </c>
      <c r="AU30" s="33">
        <f t="shared" si="25"/>
        <v>2.2377451473837934E-2</v>
      </c>
      <c r="AV30" s="33">
        <f t="shared" si="25"/>
        <v>2.2377451473837934E-2</v>
      </c>
      <c r="AW30" s="33">
        <f t="shared" si="25"/>
        <v>2.2377451473837934E-2</v>
      </c>
      <c r="AX30" s="33">
        <f t="shared" si="25"/>
        <v>2.2377451473837934E-2</v>
      </c>
      <c r="AY30" s="33">
        <f t="shared" si="25"/>
        <v>2.2377451473837934E-2</v>
      </c>
      <c r="AZ30" s="33">
        <f t="shared" si="25"/>
        <v>2.2377451473837934E-2</v>
      </c>
      <c r="BA30" s="33">
        <f t="shared" si="25"/>
        <v>2.2377451473837934E-2</v>
      </c>
      <c r="BB30" s="33">
        <f t="shared" si="25"/>
        <v>2.2377451473837934E-2</v>
      </c>
      <c r="BC30" s="33">
        <f t="shared" si="25"/>
        <v>2.2377451473837934E-2</v>
      </c>
      <c r="BD30" s="33">
        <f t="shared" si="25"/>
        <v>2.2377451473837934E-2</v>
      </c>
      <c r="BE30" s="33">
        <f t="shared" si="25"/>
        <v>2.2377451473837934E-2</v>
      </c>
      <c r="BF30" s="33">
        <f t="shared" si="25"/>
        <v>2.2377451473837934E-2</v>
      </c>
      <c r="BG30" s="33">
        <f t="shared" si="25"/>
        <v>2.2377451473837934E-2</v>
      </c>
      <c r="BH30" s="33">
        <f t="shared" si="25"/>
        <v>2.2377451473837934E-2</v>
      </c>
      <c r="BI30" s="33">
        <f t="shared" si="25"/>
        <v>2.2377451473837934E-2</v>
      </c>
      <c r="BJ30" s="33">
        <f t="shared" si="25"/>
        <v>2.2377451473837934E-2</v>
      </c>
      <c r="BK30" s="33">
        <f t="shared" si="25"/>
        <v>2.2377451473837934E-2</v>
      </c>
      <c r="BL30" t="str">
        <f t="shared" si="6"/>
        <v>20_USA</v>
      </c>
      <c r="BM30" t="str">
        <f t="shared" si="7"/>
        <v>d_nonenergy_7_11_ethane</v>
      </c>
      <c r="BP30" s="4">
        <f t="shared" si="8"/>
        <v>1327.410663012</v>
      </c>
      <c r="BQ30" s="4">
        <f t="shared" si="9"/>
        <v>1584.8507985480001</v>
      </c>
      <c r="BR30" s="4" cm="1">
        <f t="array" ref="BR30">L30*INDEX(prod_est,$H30+$I30-1,MATCH(BR$14,$BQ$14:$DQ$14,0))</f>
        <v>1612.5604504731061</v>
      </c>
      <c r="BS30" s="4" cm="1">
        <f t="array" ref="BS30">M30*INDEX(prod_est,$H30+$I30-1,MATCH(BS$14,$BQ$14:$DQ$14,0))</f>
        <v>1464.933918675524</v>
      </c>
      <c r="BT30" s="4" cm="1">
        <f t="array" ref="BT30">N30*INDEX(prod_est,$H30+$I30-1,MATCH(BT$14,$BQ$14:$DQ$14,0))</f>
        <v>1579.7297668471422</v>
      </c>
      <c r="BU30" s="4" cm="1">
        <f t="array" ref="BU30">O30*INDEX(prod_est,$H30+$I30-1,MATCH(BU$14,$BQ$14:$DQ$14,0))</f>
        <v>1617.1473574812514</v>
      </c>
      <c r="BV30" s="4" cm="1">
        <f t="array" ref="BV30">P30*INDEX(prod_est,$H30+$I30-1,MATCH(BV$14,$BQ$14:$DQ$14,0))</f>
        <v>1654.4223101341449</v>
      </c>
      <c r="BW30" s="4" cm="1">
        <f t="array" ref="BW30">Q30*INDEX(prod_est,$H30+$I30-1,MATCH(BW$14,$BQ$14:$DQ$14,0))</f>
        <v>1691.6632441066856</v>
      </c>
      <c r="BX30" s="4" cm="1">
        <f t="array" ref="BX30">R30*INDEX(prod_est,$H30+$I30-1,MATCH(BX$14,$BQ$14:$DQ$14,0))</f>
        <v>1728.9643943139904</v>
      </c>
      <c r="BY30" s="4" cm="1">
        <f t="array" ref="BY30">S30*INDEX(prod_est,$H30+$I30-1,MATCH(BY$14,$BQ$14:$DQ$14,0))</f>
        <v>1766.4387951427425</v>
      </c>
      <c r="BZ30" s="4" cm="1">
        <f t="array" ref="BZ30">T30*INDEX(prod_est,$H30+$I30-1,MATCH(BZ$14,$BQ$14:$DQ$14,0))</f>
        <v>1804.2070486398939</v>
      </c>
      <c r="CA30" s="4" cm="1">
        <f t="array" ref="CA30">U30*INDEX(prod_est,$H30+$I30-1,MATCH(CA$14,$BQ$14:$DQ$14,0))</f>
        <v>1826.9171092613569</v>
      </c>
      <c r="CB30" s="4" cm="1">
        <f t="array" ref="CB30">V30*INDEX(prod_est,$H30+$I30-1,MATCH(CB$14,$BQ$14:$DQ$14,0))</f>
        <v>1849.1446645954011</v>
      </c>
      <c r="CC30" s="4" cm="1">
        <f t="array" ref="CC30">W30*INDEX(prod_est,$H30+$I30-1,MATCH(CC$14,$BQ$14:$DQ$14,0))</f>
        <v>1870.3052834985199</v>
      </c>
      <c r="CD30" s="4" cm="1">
        <f t="array" ref="CD30">X30*INDEX(prod_est,$H30+$I30-1,MATCH(CD$14,$BQ$14:$DQ$14,0))</f>
        <v>1889.8111880559084</v>
      </c>
      <c r="CE30" s="4" cm="1">
        <f t="array" ref="CE30">Y30*INDEX(prod_est,$H30+$I30-1,MATCH(CE$14,$BQ$14:$DQ$14,0))</f>
        <v>1908.1593209331229</v>
      </c>
      <c r="CF30" s="4" cm="1">
        <f t="array" ref="CF30">Z30*INDEX(prod_est,$H30+$I30-1,MATCH(CF$14,$BQ$14:$DQ$14,0))</f>
        <v>1925.3314390224093</v>
      </c>
      <c r="CG30" s="4" cm="1">
        <f t="array" ref="CG30">AA30*INDEX(prod_est,$H30+$I30-1,MATCH(CG$14,$BQ$14:$DQ$14,0))</f>
        <v>1941.2766979182256</v>
      </c>
      <c r="CH30" s="4" cm="1">
        <f t="array" ref="CH30">AB30*INDEX(prod_est,$H30+$I30-1,MATCH(CH$14,$BQ$14:$DQ$14,0))</f>
        <v>1955.9545815762647</v>
      </c>
      <c r="CI30" s="4" cm="1">
        <f t="array" ref="CI30">AC30*INDEX(prod_est,$H30+$I30-1,MATCH(CI$14,$BQ$14:$DQ$14,0))</f>
        <v>1969.3394030172947</v>
      </c>
      <c r="CJ30" s="4" cm="1">
        <f t="array" ref="CJ30">AD30*INDEX(prod_est,$H30+$I30-1,MATCH(CJ$14,$BQ$14:$DQ$14,0))</f>
        <v>1981.4421775496003</v>
      </c>
      <c r="CK30" s="4" cm="1">
        <f t="array" ref="CK30">AE30*INDEX(prod_est,$H30+$I30-1,MATCH(CK$14,$BQ$14:$DQ$14,0))</f>
        <v>1992.2819872182706</v>
      </c>
      <c r="CL30" s="4" cm="1">
        <f t="array" ref="CL30">AF30*INDEX(prod_est,$H30+$I30-1,MATCH(CL$14,$BQ$14:$DQ$14,0))</f>
        <v>2001.8740855738888</v>
      </c>
      <c r="CM30" s="4" cm="1">
        <f t="array" ref="CM30">AG30*INDEX(prod_est,$H30+$I30-1,MATCH(CM$14,$BQ$14:$DQ$14,0))</f>
        <v>2010.2355990487315</v>
      </c>
      <c r="CN30" s="4" cm="1">
        <f t="array" ref="CN30">AH30*INDEX(prod_est,$H30+$I30-1,MATCH(CN$14,$BQ$14:$DQ$14,0))</f>
        <v>2014.804023246649</v>
      </c>
      <c r="CO30" s="4" cm="1">
        <f t="array" ref="CO30">AI30*INDEX(prod_est,$H30+$I30-1,MATCH(CO$14,$BQ$14:$DQ$14,0))</f>
        <v>2018.3252435049365</v>
      </c>
      <c r="CP30" s="4" cm="1">
        <f t="array" ref="CP30">AJ30*INDEX(prod_est,$H30+$I30-1,MATCH(CP$14,$BQ$14:$DQ$14,0))</f>
        <v>2020.8835250327049</v>
      </c>
      <c r="CQ30" s="4" cm="1">
        <f t="array" ref="CQ30">AK30*INDEX(prod_est,$H30+$I30-1,MATCH(CQ$14,$BQ$14:$DQ$14,0))</f>
        <v>2022.5302092109955</v>
      </c>
      <c r="CR30" s="4" cm="1">
        <f t="array" ref="CR30">AL30*INDEX(prod_est,$H30+$I30-1,MATCH(CR$14,$BQ$14:$DQ$14,0))</f>
        <v>2023.3103543077298</v>
      </c>
      <c r="CS30" s="4" cm="1">
        <f t="array" ref="CS30">AM30*INDEX(prod_est,$H30+$I30-1,MATCH(CS$14,$BQ$14:$DQ$14,0))</f>
        <v>2027.7678302396589</v>
      </c>
      <c r="CT30" s="4" cm="1">
        <f t="array" ref="CT30">AN30*INDEX(prod_est,$H30+$I30-1,MATCH(CT$14,$BQ$14:$DQ$14,0))</f>
        <v>2031.3821644785507</v>
      </c>
      <c r="CU30" s="4" cm="1">
        <f t="array" ref="CU30">AO30*INDEX(prod_est,$H30+$I30-1,MATCH(CU$14,$BQ$14:$DQ$14,0))</f>
        <v>2034.1852569321577</v>
      </c>
      <c r="CV30" s="4" cm="1">
        <f t="array" ref="CV30">AP30*INDEX(prod_est,$H30+$I30-1,MATCH(CV$14,$BQ$14:$DQ$14,0))</f>
        <v>2036.1875706823128</v>
      </c>
      <c r="CW30" s="4" cm="1">
        <f t="array" ref="CW30">AQ30*INDEX(prod_est,$H30+$I30-1,MATCH(CW$14,$BQ$14:$DQ$14,0))</f>
        <v>2037.3862999517291</v>
      </c>
      <c r="CX30" s="4" cm="1">
        <f t="array" ref="CX30">AR30*INDEX(prod_est,$H30+$I30-1,MATCH(CX$14,$BQ$14:$DQ$14,0))</f>
        <v>2037.3862999517291</v>
      </c>
      <c r="CY30" s="4" cm="1">
        <f t="array" ref="CY30">AS30*INDEX(prod_est,$H30+$I30-1,MATCH(CY$14,$BQ$14:$DQ$14,0))</f>
        <v>2037.3862999517291</v>
      </c>
      <c r="CZ30" s="4" cm="1">
        <f t="array" ref="CZ30">AT30*INDEX(prod_est,$H30+$I30-1,MATCH(CZ$14,$BQ$14:$DQ$14,0))</f>
        <v>2037.3862999517291</v>
      </c>
      <c r="DA30" s="4" cm="1">
        <f t="array" ref="DA30">AU30*INDEX(prod_est,$H30+$I30-1,MATCH(DA$14,$BQ$14:$DQ$14,0))</f>
        <v>2037.3862999517291</v>
      </c>
      <c r="DB30" s="4" cm="1">
        <f t="array" ref="DB30">AV30*INDEX(prod_est,$H30+$I30-1,MATCH(DB$14,$BQ$14:$DQ$14,0))</f>
        <v>2037.3862999517291</v>
      </c>
      <c r="DC30" s="4" cm="1">
        <f t="array" ref="DC30">AW30*INDEX(prod_est,$H30+$I30-1,MATCH(DC$14,$BQ$14:$DQ$14,0))</f>
        <v>2037.3862999517291</v>
      </c>
      <c r="DD30" s="4" cm="1">
        <f t="array" ref="DD30">AX30*INDEX(prod_est,$H30+$I30-1,MATCH(DD$14,$BQ$14:$DQ$14,0))</f>
        <v>2037.3862999517291</v>
      </c>
      <c r="DE30" s="4" cm="1">
        <f t="array" ref="DE30">AY30*INDEX(prod_est,$H30+$I30-1,MATCH(DE$14,$BQ$14:$DQ$14,0))</f>
        <v>2037.3862999517291</v>
      </c>
      <c r="DF30" s="4" cm="1">
        <f t="array" ref="DF30">AZ30*INDEX(prod_est,$H30+$I30-1,MATCH(DF$14,$BQ$14:$DQ$14,0))</f>
        <v>2037.3862999517291</v>
      </c>
      <c r="DG30" s="4" cm="1">
        <f t="array" ref="DG30">BA30*INDEX(prod_est,$H30+$I30-1,MATCH(DG$14,$BQ$14:$DQ$14,0))</f>
        <v>2037.3862999517291</v>
      </c>
      <c r="DH30" s="4" cm="1">
        <f t="array" ref="DH30">BB30*INDEX(prod_est,$H30+$I30-1,MATCH(DH$14,$BQ$14:$DQ$14,0))</f>
        <v>2037.3862999517291</v>
      </c>
      <c r="DI30" s="4" cm="1">
        <f t="array" ref="DI30">BC30*INDEX(prod_est,$H30+$I30-1,MATCH(DI$14,$BQ$14:$DQ$14,0))</f>
        <v>2037.3862999517291</v>
      </c>
      <c r="DJ30" s="4" cm="1">
        <f t="array" ref="DJ30">BD30*INDEX(prod_est,$H30+$I30-1,MATCH(DJ$14,$BQ$14:$DQ$14,0))</f>
        <v>2037.3862999517291</v>
      </c>
      <c r="DK30" s="4" cm="1">
        <f t="array" ref="DK30">BE30*INDEX(prod_est,$H30+$I30-1,MATCH(DK$14,$BQ$14:$DQ$14,0))</f>
        <v>2037.3862999517291</v>
      </c>
      <c r="DL30" s="4" cm="1">
        <f t="array" ref="DL30">BF30*INDEX(prod_est,$H30+$I30-1,MATCH(DL$14,$BQ$14:$DQ$14,0))</f>
        <v>2037.3862999517291</v>
      </c>
      <c r="DM30" s="4" cm="1">
        <f t="array" ref="DM30">BG30*INDEX(prod_est,$H30+$I30-1,MATCH(DM$14,$BQ$14:$DQ$14,0))</f>
        <v>2037.3862999517291</v>
      </c>
      <c r="DN30" s="4" cm="1">
        <f t="array" ref="DN30">BH30*INDEX(prod_est,$H30+$I30-1,MATCH(DN$14,$BQ$14:$DQ$14,0))</f>
        <v>2037.3862999517291</v>
      </c>
      <c r="DO30" s="4" cm="1">
        <f t="array" ref="DO30">BI30*INDEX(prod_est,$H30+$I30-1,MATCH(DO$14,$BQ$14:$DQ$14,0))</f>
        <v>2037.3862999517291</v>
      </c>
      <c r="DP30" s="4" cm="1">
        <f t="array" ref="DP30">BJ30*INDEX(prod_est,$H30+$I30-1,MATCH(DP$14,$BQ$14:$DQ$14,0))</f>
        <v>2037.3862999517291</v>
      </c>
      <c r="DQ30" s="4" cm="1">
        <f t="array" ref="DQ30">BK30*INDEX(prod_est,$H30+$I30-1,MATCH(DQ$14,$BQ$14:$DQ$14,0))</f>
        <v>2037.3862999517291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</f>
        <v>3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ref="L31:AQ35" si="26">K31*(1-$G$4)</f>
        <v>2.3686143169679333E-2</v>
      </c>
      <c r="M31" s="33">
        <f t="shared" si="26"/>
        <v>2.3686143169679333E-2</v>
      </c>
      <c r="N31" s="33">
        <f t="shared" si="26"/>
        <v>2.3686143169679333E-2</v>
      </c>
      <c r="O31" s="33">
        <f t="shared" si="26"/>
        <v>2.3686143169679333E-2</v>
      </c>
      <c r="P31" s="33">
        <f t="shared" si="26"/>
        <v>2.3686143169679333E-2</v>
      </c>
      <c r="Q31" s="33">
        <f t="shared" si="26"/>
        <v>2.3686143169679333E-2</v>
      </c>
      <c r="R31" s="33">
        <f t="shared" si="26"/>
        <v>2.3686143169679333E-2</v>
      </c>
      <c r="S31" s="33">
        <f t="shared" si="26"/>
        <v>2.3686143169679333E-2</v>
      </c>
      <c r="T31" s="33">
        <f t="shared" si="26"/>
        <v>2.3686143169679333E-2</v>
      </c>
      <c r="U31" s="33">
        <f t="shared" si="26"/>
        <v>2.3686143169679333E-2</v>
      </c>
      <c r="V31" s="33">
        <f t="shared" si="26"/>
        <v>2.3686143169679333E-2</v>
      </c>
      <c r="W31" s="33">
        <f t="shared" si="26"/>
        <v>2.3686143169679333E-2</v>
      </c>
      <c r="X31" s="33">
        <f t="shared" si="26"/>
        <v>2.3686143169679333E-2</v>
      </c>
      <c r="Y31" s="33">
        <f t="shared" si="26"/>
        <v>2.3686143169679333E-2</v>
      </c>
      <c r="Z31" s="33">
        <f t="shared" si="26"/>
        <v>2.3686143169679333E-2</v>
      </c>
      <c r="AA31" s="33">
        <f t="shared" si="26"/>
        <v>2.3686143169679333E-2</v>
      </c>
      <c r="AB31" s="33">
        <f t="shared" si="26"/>
        <v>2.3686143169679333E-2</v>
      </c>
      <c r="AC31" s="33">
        <f t="shared" si="26"/>
        <v>2.3686143169679333E-2</v>
      </c>
      <c r="AD31" s="33">
        <f t="shared" si="26"/>
        <v>2.3686143169679333E-2</v>
      </c>
      <c r="AE31" s="33">
        <f t="shared" si="26"/>
        <v>2.3686143169679333E-2</v>
      </c>
      <c r="AF31" s="33">
        <f t="shared" si="26"/>
        <v>2.3686143169679333E-2</v>
      </c>
      <c r="AG31" s="33">
        <f t="shared" si="26"/>
        <v>2.3686143169679333E-2</v>
      </c>
      <c r="AH31" s="33">
        <f t="shared" si="26"/>
        <v>2.3686143169679333E-2</v>
      </c>
      <c r="AI31" s="33">
        <f t="shared" si="26"/>
        <v>2.3686143169679333E-2</v>
      </c>
      <c r="AJ31" s="33">
        <f t="shared" si="26"/>
        <v>2.3686143169679333E-2</v>
      </c>
      <c r="AK31" s="33">
        <f t="shared" si="26"/>
        <v>2.3686143169679333E-2</v>
      </c>
      <c r="AL31" s="33">
        <f t="shared" si="26"/>
        <v>2.3686143169679333E-2</v>
      </c>
      <c r="AM31" s="33">
        <f t="shared" si="26"/>
        <v>2.3686143169679333E-2</v>
      </c>
      <c r="AN31" s="33">
        <f t="shared" si="26"/>
        <v>2.3686143169679333E-2</v>
      </c>
      <c r="AO31" s="33">
        <f t="shared" si="26"/>
        <v>2.3686143169679333E-2</v>
      </c>
      <c r="AP31" s="33">
        <f t="shared" si="26"/>
        <v>2.3686143169679333E-2</v>
      </c>
      <c r="AQ31" s="33">
        <f t="shared" si="26"/>
        <v>2.3686143169679333E-2</v>
      </c>
      <c r="AR31" s="33">
        <f t="shared" ref="AR31:BK31" si="27">AQ31*(1-$G$4)</f>
        <v>2.3686143169679333E-2</v>
      </c>
      <c r="AS31" s="33">
        <f t="shared" si="27"/>
        <v>2.3686143169679333E-2</v>
      </c>
      <c r="AT31" s="33">
        <f t="shared" si="27"/>
        <v>2.3686143169679333E-2</v>
      </c>
      <c r="AU31" s="33">
        <f t="shared" si="27"/>
        <v>2.3686143169679333E-2</v>
      </c>
      <c r="AV31" s="33">
        <f t="shared" si="27"/>
        <v>2.3686143169679333E-2</v>
      </c>
      <c r="AW31" s="33">
        <f t="shared" si="27"/>
        <v>2.3686143169679333E-2</v>
      </c>
      <c r="AX31" s="33">
        <f t="shared" si="27"/>
        <v>2.3686143169679333E-2</v>
      </c>
      <c r="AY31" s="33">
        <f t="shared" si="27"/>
        <v>2.3686143169679333E-2</v>
      </c>
      <c r="AZ31" s="33">
        <f t="shared" si="27"/>
        <v>2.3686143169679333E-2</v>
      </c>
      <c r="BA31" s="33">
        <f t="shared" si="27"/>
        <v>2.3686143169679333E-2</v>
      </c>
      <c r="BB31" s="33">
        <f t="shared" si="27"/>
        <v>2.3686143169679333E-2</v>
      </c>
      <c r="BC31" s="33">
        <f t="shared" si="27"/>
        <v>2.3686143169679333E-2</v>
      </c>
      <c r="BD31" s="33">
        <f t="shared" si="27"/>
        <v>2.3686143169679333E-2</v>
      </c>
      <c r="BE31" s="33">
        <f t="shared" si="27"/>
        <v>2.3686143169679333E-2</v>
      </c>
      <c r="BF31" s="33">
        <f t="shared" si="27"/>
        <v>2.3686143169679333E-2</v>
      </c>
      <c r="BG31" s="33">
        <f t="shared" si="27"/>
        <v>2.3686143169679333E-2</v>
      </c>
      <c r="BH31" s="33">
        <f t="shared" si="27"/>
        <v>2.3686143169679333E-2</v>
      </c>
      <c r="BI31" s="33">
        <f t="shared" si="27"/>
        <v>2.3686143169679333E-2</v>
      </c>
      <c r="BJ31" s="33">
        <f t="shared" si="27"/>
        <v>2.3686143169679333E-2</v>
      </c>
      <c r="BK31" s="33">
        <f t="shared" si="27"/>
        <v>2.3686143169679333E-2</v>
      </c>
      <c r="BL31" t="str">
        <f t="shared" si="6"/>
        <v>20_USA</v>
      </c>
      <c r="BM31" t="str">
        <f t="shared" si="7"/>
        <v>d_nonenergy_7_x_other_petrol_prod</v>
      </c>
      <c r="BP31" s="4">
        <f t="shared" si="8"/>
        <v>1845.104045004</v>
      </c>
      <c r="BQ31" s="4">
        <f t="shared" si="9"/>
        <v>1677.537004644</v>
      </c>
      <c r="BR31" s="4" cm="1">
        <f t="array" ref="BR31">L31*INDEX(prod_est,$H31+$I31-1,MATCH(BR$14,$BQ$14:$DQ$14,0))</f>
        <v>1706.867189247344</v>
      </c>
      <c r="BS31" s="4" cm="1">
        <f t="array" ref="BS31">M31*INDEX(prod_est,$H31+$I31-1,MATCH(BS$14,$BQ$14:$DQ$14,0))</f>
        <v>1550.6070730366648</v>
      </c>
      <c r="BT31" s="4" cm="1">
        <f t="array" ref="BT31">N31*INDEX(prod_est,$H31+$I31-1,MATCH(BT$14,$BQ$14:$DQ$14,0))</f>
        <v>1672.116481659745</v>
      </c>
      <c r="BU31" s="4" cm="1">
        <f t="array" ref="BU31">O31*INDEX(prod_est,$H31+$I31-1,MATCH(BU$14,$BQ$14:$DQ$14,0))</f>
        <v>1711.7223505344975</v>
      </c>
      <c r="BV31" s="4" cm="1">
        <f t="array" ref="BV31">P31*INDEX(prod_est,$H31+$I31-1,MATCH(BV$14,$BQ$14:$DQ$14,0))</f>
        <v>1751.1772395870635</v>
      </c>
      <c r="BW31" s="4" cm="1">
        <f t="array" ref="BW31">Q31*INDEX(prod_est,$H31+$I31-1,MATCH(BW$14,$BQ$14:$DQ$14,0))</f>
        <v>1790.5961204581697</v>
      </c>
      <c r="BX31" s="4" cm="1">
        <f t="array" ref="BX31">R31*INDEX(prod_est,$H31+$I31-1,MATCH(BX$14,$BQ$14:$DQ$14,0))</f>
        <v>1830.0787391664207</v>
      </c>
      <c r="BY31" s="4" cm="1">
        <f t="array" ref="BY31">S31*INDEX(prod_est,$H31+$I31-1,MATCH(BY$14,$BQ$14:$DQ$14,0))</f>
        <v>1869.744740644092</v>
      </c>
      <c r="BZ31" s="4" cm="1">
        <f t="array" ref="BZ31">T31*INDEX(prod_est,$H31+$I31-1,MATCH(BZ$14,$BQ$14:$DQ$14,0))</f>
        <v>1909.721780060227</v>
      </c>
      <c r="CA31" s="4" cm="1">
        <f t="array" ref="CA31">U31*INDEX(prod_est,$H31+$I31-1,MATCH(CA$14,$BQ$14:$DQ$14,0))</f>
        <v>1933.7599842275317</v>
      </c>
      <c r="CB31" s="4" cm="1">
        <f t="array" ref="CB31">V31*INDEX(prod_est,$H31+$I31-1,MATCH(CB$14,$BQ$14:$DQ$14,0))</f>
        <v>1957.2874649404123</v>
      </c>
      <c r="CC31" s="4" cm="1">
        <f t="array" ref="CC31">W31*INDEX(prod_est,$H31+$I31-1,MATCH(CC$14,$BQ$14:$DQ$14,0))</f>
        <v>1979.6856119985916</v>
      </c>
      <c r="CD31" s="4" cm="1">
        <f t="array" ref="CD31">X31*INDEX(prod_est,$H31+$I31-1,MATCH(CD$14,$BQ$14:$DQ$14,0))</f>
        <v>2000.3322727025848</v>
      </c>
      <c r="CE31" s="4" cm="1">
        <f t="array" ref="CE31">Y31*INDEX(prod_est,$H31+$I31-1,MATCH(CE$14,$BQ$14:$DQ$14,0))</f>
        <v>2019.7534522204623</v>
      </c>
      <c r="CF31" s="4" cm="1">
        <f t="array" ref="CF31">Z31*INDEX(prod_est,$H31+$I31-1,MATCH(CF$14,$BQ$14:$DQ$14,0))</f>
        <v>2037.9298405399729</v>
      </c>
      <c r="CG31" s="4" cm="1">
        <f t="array" ref="CG31">AA31*INDEX(prod_est,$H31+$I31-1,MATCH(CG$14,$BQ$14:$DQ$14,0))</f>
        <v>2054.8076197421965</v>
      </c>
      <c r="CH31" s="4" cm="1">
        <f t="array" ref="CH31">AB31*INDEX(prod_est,$H31+$I31-1,MATCH(CH$14,$BQ$14:$DQ$14,0))</f>
        <v>2070.3439042989376</v>
      </c>
      <c r="CI31" s="4" cm="1">
        <f t="array" ref="CI31">AC31*INDEX(prod_est,$H31+$I31-1,MATCH(CI$14,$BQ$14:$DQ$14,0))</f>
        <v>2084.5115049894575</v>
      </c>
      <c r="CJ31" s="4" cm="1">
        <f t="array" ref="CJ31">AD31*INDEX(prod_est,$H31+$I31-1,MATCH(CJ$14,$BQ$14:$DQ$14,0))</f>
        <v>2097.322081325985</v>
      </c>
      <c r="CK31" s="4" cm="1">
        <f t="array" ref="CK31">AE31*INDEX(prod_est,$H31+$I31-1,MATCH(CK$14,$BQ$14:$DQ$14,0))</f>
        <v>2108.7958313213489</v>
      </c>
      <c r="CL31" s="4" cm="1">
        <f t="array" ref="CL31">AF31*INDEX(prod_est,$H31+$I31-1,MATCH(CL$14,$BQ$14:$DQ$14,0))</f>
        <v>2118.9489005935329</v>
      </c>
      <c r="CM31" s="4" cm="1">
        <f t="array" ref="CM31">AG31*INDEX(prod_est,$H31+$I31-1,MATCH(CM$14,$BQ$14:$DQ$14,0))</f>
        <v>2127.7994171732194</v>
      </c>
      <c r="CN31" s="4" cm="1">
        <f t="array" ref="CN31">AH31*INDEX(prod_est,$H31+$I31-1,MATCH(CN$14,$BQ$14:$DQ$14,0))</f>
        <v>2132.6350147272219</v>
      </c>
      <c r="CO31" s="4" cm="1">
        <f t="array" ref="CO31">AI31*INDEX(prod_est,$H31+$I31-1,MATCH(CO$14,$BQ$14:$DQ$14,0))</f>
        <v>2136.3621651253484</v>
      </c>
      <c r="CP31" s="4" cm="1">
        <f t="array" ref="CP31">AJ31*INDEX(prod_est,$H31+$I31-1,MATCH(CP$14,$BQ$14:$DQ$14,0))</f>
        <v>2139.0700616258018</v>
      </c>
      <c r="CQ31" s="4" cm="1">
        <f t="array" ref="CQ31">AK31*INDEX(prod_est,$H31+$I31-1,MATCH(CQ$14,$BQ$14:$DQ$14,0))</f>
        <v>2140.8130481874232</v>
      </c>
      <c r="CR31" s="4" cm="1">
        <f t="array" ref="CR31">AL31*INDEX(prod_est,$H31+$I31-1,MATCH(CR$14,$BQ$14:$DQ$14,0))</f>
        <v>2141.6388182031005</v>
      </c>
      <c r="CS31" s="4" cm="1">
        <f t="array" ref="CS31">AM31*INDEX(prod_est,$H31+$I31-1,MATCH(CS$14,$BQ$14:$DQ$14,0))</f>
        <v>2146.3569789472995</v>
      </c>
      <c r="CT31" s="4" cm="1">
        <f t="array" ref="CT31">AN31*INDEX(prod_est,$H31+$I31-1,MATCH(CT$14,$BQ$14:$DQ$14,0))</f>
        <v>2150.1826888743462</v>
      </c>
      <c r="CU31" s="4" cm="1">
        <f t="array" ref="CU31">AO31*INDEX(prod_est,$H31+$I31-1,MATCH(CU$14,$BQ$14:$DQ$14,0))</f>
        <v>2153.149713481755</v>
      </c>
      <c r="CV31" s="4" cm="1">
        <f t="array" ref="CV31">AP31*INDEX(prod_est,$H31+$I31-1,MATCH(CV$14,$BQ$14:$DQ$14,0))</f>
        <v>2155.2691277596605</v>
      </c>
      <c r="CW31" s="4" cm="1">
        <f t="array" ref="CW31">AQ31*INDEX(prod_est,$H31+$I31-1,MATCH(CW$14,$BQ$14:$DQ$14,0))</f>
        <v>2156.5379618416059</v>
      </c>
      <c r="CX31" s="4" cm="1">
        <f t="array" ref="CX31">AR31*INDEX(prod_est,$H31+$I31-1,MATCH(CX$14,$BQ$14:$DQ$14,0))</f>
        <v>2156.5379618416059</v>
      </c>
      <c r="CY31" s="4" cm="1">
        <f t="array" ref="CY31">AS31*INDEX(prod_est,$H31+$I31-1,MATCH(CY$14,$BQ$14:$DQ$14,0))</f>
        <v>2156.5379618416059</v>
      </c>
      <c r="CZ31" s="4" cm="1">
        <f t="array" ref="CZ31">AT31*INDEX(prod_est,$H31+$I31-1,MATCH(CZ$14,$BQ$14:$DQ$14,0))</f>
        <v>2156.5379618416059</v>
      </c>
      <c r="DA31" s="4" cm="1">
        <f t="array" ref="DA31">AU31*INDEX(prod_est,$H31+$I31-1,MATCH(DA$14,$BQ$14:$DQ$14,0))</f>
        <v>2156.5379618416059</v>
      </c>
      <c r="DB31" s="4" cm="1">
        <f t="array" ref="DB31">AV31*INDEX(prod_est,$H31+$I31-1,MATCH(DB$14,$BQ$14:$DQ$14,0))</f>
        <v>2156.5379618416059</v>
      </c>
      <c r="DC31" s="4" cm="1">
        <f t="array" ref="DC31">AW31*INDEX(prod_est,$H31+$I31-1,MATCH(DC$14,$BQ$14:$DQ$14,0))</f>
        <v>2156.5379618416059</v>
      </c>
      <c r="DD31" s="4" cm="1">
        <f t="array" ref="DD31">AX31*INDEX(prod_est,$H31+$I31-1,MATCH(DD$14,$BQ$14:$DQ$14,0))</f>
        <v>2156.5379618416059</v>
      </c>
      <c r="DE31" s="4" cm="1">
        <f t="array" ref="DE31">AY31*INDEX(prod_est,$H31+$I31-1,MATCH(DE$14,$BQ$14:$DQ$14,0))</f>
        <v>2156.5379618416059</v>
      </c>
      <c r="DF31" s="4" cm="1">
        <f t="array" ref="DF31">AZ31*INDEX(prod_est,$H31+$I31-1,MATCH(DF$14,$BQ$14:$DQ$14,0))</f>
        <v>2156.5379618416059</v>
      </c>
      <c r="DG31" s="4" cm="1">
        <f t="array" ref="DG31">BA31*INDEX(prod_est,$H31+$I31-1,MATCH(DG$14,$BQ$14:$DQ$14,0))</f>
        <v>2156.5379618416059</v>
      </c>
      <c r="DH31" s="4" cm="1">
        <f t="array" ref="DH31">BB31*INDEX(prod_est,$H31+$I31-1,MATCH(DH$14,$BQ$14:$DQ$14,0))</f>
        <v>2156.5379618416059</v>
      </c>
      <c r="DI31" s="4" cm="1">
        <f t="array" ref="DI31">BC31*INDEX(prod_est,$H31+$I31-1,MATCH(DI$14,$BQ$14:$DQ$14,0))</f>
        <v>2156.5379618416059</v>
      </c>
      <c r="DJ31" s="4" cm="1">
        <f t="array" ref="DJ31">BD31*INDEX(prod_est,$H31+$I31-1,MATCH(DJ$14,$BQ$14:$DQ$14,0))</f>
        <v>2156.5379618416059</v>
      </c>
      <c r="DK31" s="4" cm="1">
        <f t="array" ref="DK31">BE31*INDEX(prod_est,$H31+$I31-1,MATCH(DK$14,$BQ$14:$DQ$14,0))</f>
        <v>2156.5379618416059</v>
      </c>
      <c r="DL31" s="4" cm="1">
        <f t="array" ref="DL31">BF31*INDEX(prod_est,$H31+$I31-1,MATCH(DL$14,$BQ$14:$DQ$14,0))</f>
        <v>2156.5379618416059</v>
      </c>
      <c r="DM31" s="4" cm="1">
        <f t="array" ref="DM31">BG31*INDEX(prod_est,$H31+$I31-1,MATCH(DM$14,$BQ$14:$DQ$14,0))</f>
        <v>2156.5379618416059</v>
      </c>
      <c r="DN31" s="4" cm="1">
        <f t="array" ref="DN31">BH31*INDEX(prod_est,$H31+$I31-1,MATCH(DN$14,$BQ$14:$DQ$14,0))</f>
        <v>2156.5379618416059</v>
      </c>
      <c r="DO31" s="4" cm="1">
        <f t="array" ref="DO31">BI31*INDEX(prod_est,$H31+$I31-1,MATCH(DO$14,$BQ$14:$DQ$14,0))</f>
        <v>2156.5379618416059</v>
      </c>
      <c r="DP31" s="4" cm="1">
        <f t="array" ref="DP31">BJ31*INDEX(prod_est,$H31+$I31-1,MATCH(DP$14,$BQ$14:$DQ$14,0))</f>
        <v>2156.5379618416059</v>
      </c>
      <c r="DQ31" s="4" cm="1">
        <f t="array" ref="DQ31">BK31*INDEX(prod_est,$H31+$I31-1,MATCH(DQ$14,$BQ$14:$DQ$14,0))</f>
        <v>2156.5379618416059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</f>
        <v>3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26"/>
        <v>1.4311809472292549E-2</v>
      </c>
      <c r="M32" s="33">
        <f t="shared" si="26"/>
        <v>1.4311809472292549E-2</v>
      </c>
      <c r="N32" s="33">
        <f t="shared" si="26"/>
        <v>1.4311809472292549E-2</v>
      </c>
      <c r="O32" s="33">
        <f t="shared" si="26"/>
        <v>1.4311809472292549E-2</v>
      </c>
      <c r="P32" s="33">
        <f t="shared" si="26"/>
        <v>1.4311809472292549E-2</v>
      </c>
      <c r="Q32" s="33">
        <f t="shared" si="26"/>
        <v>1.4311809472292549E-2</v>
      </c>
      <c r="R32" s="33">
        <f t="shared" si="26"/>
        <v>1.4311809472292549E-2</v>
      </c>
      <c r="S32" s="33">
        <f t="shared" si="26"/>
        <v>1.4311809472292549E-2</v>
      </c>
      <c r="T32" s="33">
        <f t="shared" si="26"/>
        <v>1.4311809472292549E-2</v>
      </c>
      <c r="U32" s="33">
        <f t="shared" si="26"/>
        <v>1.4311809472292549E-2</v>
      </c>
      <c r="V32" s="33">
        <f t="shared" si="26"/>
        <v>1.4311809472292549E-2</v>
      </c>
      <c r="W32" s="33">
        <f t="shared" si="26"/>
        <v>1.4311809472292549E-2</v>
      </c>
      <c r="X32" s="33">
        <f t="shared" si="26"/>
        <v>1.4311809472292549E-2</v>
      </c>
      <c r="Y32" s="33">
        <f t="shared" si="26"/>
        <v>1.4311809472292549E-2</v>
      </c>
      <c r="Z32" s="33">
        <f t="shared" si="26"/>
        <v>1.4311809472292549E-2</v>
      </c>
      <c r="AA32" s="33">
        <f t="shared" si="26"/>
        <v>1.4311809472292549E-2</v>
      </c>
      <c r="AB32" s="33">
        <f t="shared" si="26"/>
        <v>1.4311809472292549E-2</v>
      </c>
      <c r="AC32" s="33">
        <f t="shared" si="26"/>
        <v>1.4311809472292549E-2</v>
      </c>
      <c r="AD32" s="33">
        <f t="shared" si="26"/>
        <v>1.4311809472292549E-2</v>
      </c>
      <c r="AE32" s="33">
        <f t="shared" si="26"/>
        <v>1.4311809472292549E-2</v>
      </c>
      <c r="AF32" s="33">
        <f t="shared" si="26"/>
        <v>1.4311809472292549E-2</v>
      </c>
      <c r="AG32" s="33">
        <f t="shared" si="26"/>
        <v>1.4311809472292549E-2</v>
      </c>
      <c r="AH32" s="33">
        <f t="shared" si="26"/>
        <v>1.4311809472292549E-2</v>
      </c>
      <c r="AI32" s="33">
        <f t="shared" si="26"/>
        <v>1.4311809472292549E-2</v>
      </c>
      <c r="AJ32" s="33">
        <f t="shared" si="26"/>
        <v>1.4311809472292549E-2</v>
      </c>
      <c r="AK32" s="33">
        <f t="shared" si="26"/>
        <v>1.4311809472292549E-2</v>
      </c>
      <c r="AL32" s="33">
        <f t="shared" si="26"/>
        <v>1.4311809472292549E-2</v>
      </c>
      <c r="AM32" s="33">
        <f t="shared" si="26"/>
        <v>1.4311809472292549E-2</v>
      </c>
      <c r="AN32" s="33">
        <f t="shared" si="26"/>
        <v>1.4311809472292549E-2</v>
      </c>
      <c r="AO32" s="33">
        <f t="shared" si="26"/>
        <v>1.4311809472292549E-2</v>
      </c>
      <c r="AP32" s="33">
        <f t="shared" si="26"/>
        <v>1.4311809472292549E-2</v>
      </c>
      <c r="AQ32" s="33">
        <f t="shared" si="26"/>
        <v>1.4311809472292549E-2</v>
      </c>
      <c r="AR32" s="33">
        <f t="shared" ref="AR32:BK32" si="28">AQ32*(1-$G$4)</f>
        <v>1.4311809472292549E-2</v>
      </c>
      <c r="AS32" s="33">
        <f t="shared" si="28"/>
        <v>1.4311809472292549E-2</v>
      </c>
      <c r="AT32" s="33">
        <f t="shared" si="28"/>
        <v>1.4311809472292549E-2</v>
      </c>
      <c r="AU32" s="33">
        <f t="shared" si="28"/>
        <v>1.4311809472292549E-2</v>
      </c>
      <c r="AV32" s="33">
        <f t="shared" si="28"/>
        <v>1.4311809472292549E-2</v>
      </c>
      <c r="AW32" s="33">
        <f t="shared" si="28"/>
        <v>1.4311809472292549E-2</v>
      </c>
      <c r="AX32" s="33">
        <f t="shared" si="28"/>
        <v>1.4311809472292549E-2</v>
      </c>
      <c r="AY32" s="33">
        <f t="shared" si="28"/>
        <v>1.4311809472292549E-2</v>
      </c>
      <c r="AZ32" s="33">
        <f t="shared" si="28"/>
        <v>1.4311809472292549E-2</v>
      </c>
      <c r="BA32" s="33">
        <f t="shared" si="28"/>
        <v>1.4311809472292549E-2</v>
      </c>
      <c r="BB32" s="33">
        <f t="shared" si="28"/>
        <v>1.4311809472292549E-2</v>
      </c>
      <c r="BC32" s="33">
        <f t="shared" si="28"/>
        <v>1.4311809472292549E-2</v>
      </c>
      <c r="BD32" s="33">
        <f t="shared" si="28"/>
        <v>1.4311809472292549E-2</v>
      </c>
      <c r="BE32" s="33">
        <f t="shared" si="28"/>
        <v>1.4311809472292549E-2</v>
      </c>
      <c r="BF32" s="33">
        <f t="shared" si="28"/>
        <v>1.4311809472292549E-2</v>
      </c>
      <c r="BG32" s="33">
        <f t="shared" si="28"/>
        <v>1.4311809472292549E-2</v>
      </c>
      <c r="BH32" s="33">
        <f t="shared" si="28"/>
        <v>1.4311809472292549E-2</v>
      </c>
      <c r="BI32" s="33">
        <f t="shared" si="28"/>
        <v>1.4311809472292549E-2</v>
      </c>
      <c r="BJ32" s="33">
        <f t="shared" si="28"/>
        <v>1.4311809472292549E-2</v>
      </c>
      <c r="BK32" s="33">
        <f t="shared" si="28"/>
        <v>1.4311809472292549E-2</v>
      </c>
      <c r="BL32" t="str">
        <f t="shared" si="6"/>
        <v>20_USA</v>
      </c>
      <c r="BM32" t="str">
        <f t="shared" si="7"/>
        <v>d_nonenergy_8_1_natural_gas</v>
      </c>
      <c r="BP32" s="4">
        <f t="shared" si="8"/>
        <v>1006.706681568</v>
      </c>
      <c r="BQ32" s="4">
        <f t="shared" si="9"/>
        <v>1013.613310584</v>
      </c>
      <c r="BR32" s="4" cm="1">
        <f t="array" ref="BR32">L32*INDEX(prod_est,$H32+$I32-1,MATCH(BR$14,$BQ$14:$DQ$14,0))</f>
        <v>1031.3354028141769</v>
      </c>
      <c r="BS32" s="4" cm="1">
        <f t="array" ref="BS32">M32*INDEX(prod_est,$H32+$I32-1,MATCH(BS$14,$BQ$14:$DQ$14,0))</f>
        <v>936.91880677720326</v>
      </c>
      <c r="BT32" s="4" cm="1">
        <f t="array" ref="BT32">N32*INDEX(prod_est,$H32+$I32-1,MATCH(BT$14,$BQ$14:$DQ$14,0))</f>
        <v>1010.3380837294167</v>
      </c>
      <c r="BU32" s="4" cm="1">
        <f t="array" ref="BU32">O32*INDEX(prod_est,$H32+$I32-1,MATCH(BU$14,$BQ$14:$DQ$14,0))</f>
        <v>1034.2690228130605</v>
      </c>
      <c r="BV32" s="4" cm="1">
        <f t="array" ref="BV32">P32*INDEX(prod_est,$H32+$I32-1,MATCH(BV$14,$BQ$14:$DQ$14,0))</f>
        <v>1058.1087357973845</v>
      </c>
      <c r="BW32" s="4" cm="1">
        <f t="array" ref="BW32">Q32*INDEX(prod_est,$H32+$I32-1,MATCH(BW$14,$BQ$14:$DQ$14,0))</f>
        <v>1081.9266916628394</v>
      </c>
      <c r="BX32" s="4" cm="1">
        <f t="array" ref="BX32">R32*INDEX(prod_est,$H32+$I32-1,MATCH(BX$14,$BQ$14:$DQ$14,0))</f>
        <v>1105.7831596564556</v>
      </c>
      <c r="BY32" s="4" cm="1">
        <f t="array" ref="BY32">S32*INDEX(prod_est,$H32+$I32-1,MATCH(BY$14,$BQ$14:$DQ$14,0))</f>
        <v>1129.7504324880581</v>
      </c>
      <c r="BZ32" s="4" cm="1">
        <f t="array" ref="BZ32">T32*INDEX(prod_est,$H32+$I32-1,MATCH(BZ$14,$BQ$14:$DQ$14,0))</f>
        <v>1153.9056428695633</v>
      </c>
      <c r="CA32" s="4" cm="1">
        <f t="array" ref="CA32">U32*INDEX(prod_est,$H32+$I32-1,MATCH(CA$14,$BQ$14:$DQ$14,0))</f>
        <v>1168.4301771356115</v>
      </c>
      <c r="CB32" s="4" cm="1">
        <f t="array" ref="CB32">V32*INDEX(prod_est,$H32+$I32-1,MATCH(CB$14,$BQ$14:$DQ$14,0))</f>
        <v>1182.6461184525931</v>
      </c>
      <c r="CC32" s="4" cm="1">
        <f t="array" ref="CC32">W32*INDEX(prod_est,$H32+$I32-1,MATCH(CC$14,$BQ$14:$DQ$14,0))</f>
        <v>1196.1796857764366</v>
      </c>
      <c r="CD32" s="4" cm="1">
        <f t="array" ref="CD32">X32*INDEX(prod_est,$H32+$I32-1,MATCH(CD$14,$BQ$14:$DQ$14,0))</f>
        <v>1208.6549575890667</v>
      </c>
      <c r="CE32" s="4" cm="1">
        <f t="array" ref="CE32">Y32*INDEX(prod_est,$H32+$I32-1,MATCH(CE$14,$BQ$14:$DQ$14,0))</f>
        <v>1220.3897604649887</v>
      </c>
      <c r="CF32" s="4" cm="1">
        <f t="array" ref="CF32">Z32*INDEX(prod_est,$H32+$I32-1,MATCH(CF$14,$BQ$14:$DQ$14,0))</f>
        <v>1231.3724267716013</v>
      </c>
      <c r="CG32" s="4" cm="1">
        <f t="array" ref="CG32">AA32*INDEX(prod_est,$H32+$I32-1,MATCH(CG$14,$BQ$14:$DQ$14,0))</f>
        <v>1241.570438264112</v>
      </c>
      <c r="CH32" s="4" cm="1">
        <f t="array" ref="CH32">AB32*INDEX(prod_est,$H32+$I32-1,MATCH(CH$14,$BQ$14:$DQ$14,0))</f>
        <v>1250.9578823444142</v>
      </c>
      <c r="CI32" s="4" cm="1">
        <f t="array" ref="CI32">AC32*INDEX(prod_est,$H32+$I32-1,MATCH(CI$14,$BQ$14:$DQ$14,0))</f>
        <v>1259.5183305486541</v>
      </c>
      <c r="CJ32" s="4" cm="1">
        <f t="array" ref="CJ32">AD32*INDEX(prod_est,$H32+$I32-1,MATCH(CJ$14,$BQ$14:$DQ$14,0))</f>
        <v>1267.2588278700302</v>
      </c>
      <c r="CK32" s="4" cm="1">
        <f t="array" ref="CK32">AE32*INDEX(prod_est,$H32+$I32-1,MATCH(CK$14,$BQ$14:$DQ$14,0))</f>
        <v>1274.1915784951541</v>
      </c>
      <c r="CL32" s="4" cm="1">
        <f t="array" ref="CL32">AF32*INDEX(prod_est,$H32+$I32-1,MATCH(CL$14,$BQ$14:$DQ$14,0))</f>
        <v>1280.3263380438718</v>
      </c>
      <c r="CM32" s="4" cm="1">
        <f t="array" ref="CM32">AG32*INDEX(prod_est,$H32+$I32-1,MATCH(CM$14,$BQ$14:$DQ$14,0))</f>
        <v>1285.6740599634954</v>
      </c>
      <c r="CN32" s="4" cm="1">
        <f t="array" ref="CN32">AH32*INDEX(prod_est,$H32+$I32-1,MATCH(CN$14,$BQ$14:$DQ$14,0))</f>
        <v>1288.5958590247355</v>
      </c>
      <c r="CO32" s="4" cm="1">
        <f t="array" ref="CO32">AI32*INDEX(prod_est,$H32+$I32-1,MATCH(CO$14,$BQ$14:$DQ$14,0))</f>
        <v>1290.8479042813417</v>
      </c>
      <c r="CP32" s="4" cm="1">
        <f t="array" ref="CP32">AJ32*INDEX(prod_est,$H32+$I32-1,MATCH(CP$14,$BQ$14:$DQ$14,0))</f>
        <v>1292.4840887165849</v>
      </c>
      <c r="CQ32" s="4" cm="1">
        <f t="array" ref="CQ32">AK32*INDEX(prod_est,$H32+$I32-1,MATCH(CQ$14,$BQ$14:$DQ$14,0))</f>
        <v>1293.5372484228315</v>
      </c>
      <c r="CR32" s="4" cm="1">
        <f t="array" ref="CR32">AL32*INDEX(prod_est,$H32+$I32-1,MATCH(CR$14,$BQ$14:$DQ$14,0))</f>
        <v>1294.0362010403026</v>
      </c>
      <c r="CS32" s="4" cm="1">
        <f t="array" ref="CS32">AM32*INDEX(prod_est,$H32+$I32-1,MATCH(CS$14,$BQ$14:$DQ$14,0))</f>
        <v>1296.887041599143</v>
      </c>
      <c r="CT32" s="4" cm="1">
        <f t="array" ref="CT32">AN32*INDEX(prod_est,$H32+$I32-1,MATCH(CT$14,$BQ$14:$DQ$14,0))</f>
        <v>1299.1986391935643</v>
      </c>
      <c r="CU32" s="4" cm="1">
        <f t="array" ref="CU32">AO32*INDEX(prod_est,$H32+$I32-1,MATCH(CU$14,$BQ$14:$DQ$14,0))</f>
        <v>1300.9913958520312</v>
      </c>
      <c r="CV32" s="4" cm="1">
        <f t="array" ref="CV32">AP32*INDEX(prod_est,$H32+$I32-1,MATCH(CV$14,$BQ$14:$DQ$14,0))</f>
        <v>1302.2720033836563</v>
      </c>
      <c r="CW32" s="4" cm="1">
        <f t="array" ref="CW32">AQ32*INDEX(prod_est,$H32+$I32-1,MATCH(CW$14,$BQ$14:$DQ$14,0))</f>
        <v>1303.0386673146586</v>
      </c>
      <c r="CX32" s="4" cm="1">
        <f t="array" ref="CX32">AR32*INDEX(prod_est,$H32+$I32-1,MATCH(CX$14,$BQ$14:$DQ$14,0))</f>
        <v>1303.0386673146586</v>
      </c>
      <c r="CY32" s="4" cm="1">
        <f t="array" ref="CY32">AS32*INDEX(prod_est,$H32+$I32-1,MATCH(CY$14,$BQ$14:$DQ$14,0))</f>
        <v>1303.0386673146586</v>
      </c>
      <c r="CZ32" s="4" cm="1">
        <f t="array" ref="CZ32">AT32*INDEX(prod_est,$H32+$I32-1,MATCH(CZ$14,$BQ$14:$DQ$14,0))</f>
        <v>1303.0386673146586</v>
      </c>
      <c r="DA32" s="4" cm="1">
        <f t="array" ref="DA32">AU32*INDEX(prod_est,$H32+$I32-1,MATCH(DA$14,$BQ$14:$DQ$14,0))</f>
        <v>1303.0386673146586</v>
      </c>
      <c r="DB32" s="4" cm="1">
        <f t="array" ref="DB32">AV32*INDEX(prod_est,$H32+$I32-1,MATCH(DB$14,$BQ$14:$DQ$14,0))</f>
        <v>1303.0386673146586</v>
      </c>
      <c r="DC32" s="4" cm="1">
        <f t="array" ref="DC32">AW32*INDEX(prod_est,$H32+$I32-1,MATCH(DC$14,$BQ$14:$DQ$14,0))</f>
        <v>1303.0386673146586</v>
      </c>
      <c r="DD32" s="4" cm="1">
        <f t="array" ref="DD32">AX32*INDEX(prod_est,$H32+$I32-1,MATCH(DD$14,$BQ$14:$DQ$14,0))</f>
        <v>1303.0386673146586</v>
      </c>
      <c r="DE32" s="4" cm="1">
        <f t="array" ref="DE32">AY32*INDEX(prod_est,$H32+$I32-1,MATCH(DE$14,$BQ$14:$DQ$14,0))</f>
        <v>1303.0386673146586</v>
      </c>
      <c r="DF32" s="4" cm="1">
        <f t="array" ref="DF32">AZ32*INDEX(prod_est,$H32+$I32-1,MATCH(DF$14,$BQ$14:$DQ$14,0))</f>
        <v>1303.0386673146586</v>
      </c>
      <c r="DG32" s="4" cm="1">
        <f t="array" ref="DG32">BA32*INDEX(prod_est,$H32+$I32-1,MATCH(DG$14,$BQ$14:$DQ$14,0))</f>
        <v>1303.0386673146586</v>
      </c>
      <c r="DH32" s="4" cm="1">
        <f t="array" ref="DH32">BB32*INDEX(prod_est,$H32+$I32-1,MATCH(DH$14,$BQ$14:$DQ$14,0))</f>
        <v>1303.0386673146586</v>
      </c>
      <c r="DI32" s="4" cm="1">
        <f t="array" ref="DI32">BC32*INDEX(prod_est,$H32+$I32-1,MATCH(DI$14,$BQ$14:$DQ$14,0))</f>
        <v>1303.0386673146586</v>
      </c>
      <c r="DJ32" s="4" cm="1">
        <f t="array" ref="DJ32">BD32*INDEX(prod_est,$H32+$I32-1,MATCH(DJ$14,$BQ$14:$DQ$14,0))</f>
        <v>1303.0386673146586</v>
      </c>
      <c r="DK32" s="4" cm="1">
        <f t="array" ref="DK32">BE32*INDEX(prod_est,$H32+$I32-1,MATCH(DK$14,$BQ$14:$DQ$14,0))</f>
        <v>1303.0386673146586</v>
      </c>
      <c r="DL32" s="4" cm="1">
        <f t="array" ref="DL32">BF32*INDEX(prod_est,$H32+$I32-1,MATCH(DL$14,$BQ$14:$DQ$14,0))</f>
        <v>1303.0386673146586</v>
      </c>
      <c r="DM32" s="4" cm="1">
        <f t="array" ref="DM32">BG32*INDEX(prod_est,$H32+$I32-1,MATCH(DM$14,$BQ$14:$DQ$14,0))</f>
        <v>1303.0386673146586</v>
      </c>
      <c r="DN32" s="4" cm="1">
        <f t="array" ref="DN32">BH32*INDEX(prod_est,$H32+$I32-1,MATCH(DN$14,$BQ$14:$DQ$14,0))</f>
        <v>1303.0386673146586</v>
      </c>
      <c r="DO32" s="4" cm="1">
        <f t="array" ref="DO32">BI32*INDEX(prod_est,$H32+$I32-1,MATCH(DO$14,$BQ$14:$DQ$14,0))</f>
        <v>1303.0386673146586</v>
      </c>
      <c r="DP32" s="4" cm="1">
        <f t="array" ref="DP32">BJ32*INDEX(prod_est,$H32+$I32-1,MATCH(DP$14,$BQ$14:$DQ$14,0))</f>
        <v>1303.0386673146586</v>
      </c>
      <c r="DQ32" s="4" cm="1">
        <f t="array" ref="DQ32">BK32*INDEX(prod_est,$H32+$I32-1,MATCH(DQ$14,$BQ$14:$DQ$14,0))</f>
        <v>1303.0386673146586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</f>
        <v>3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20_USA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</f>
        <v>3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20_USA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</f>
        <v>3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20_USA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</f>
        <v>3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20_USA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</f>
        <v>3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20_USA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</f>
        <v>3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20_USA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</f>
        <v>3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20_USA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</f>
        <v>3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20_USA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</f>
        <v>3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20_USA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</f>
        <v>3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20_USA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</f>
        <v>3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20_USA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</f>
        <v>3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20_USA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</f>
        <v>3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20_USA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</f>
        <v>3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20_USA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0">SUM(K15:K46)*1000</f>
        <v>88.329482056265761</v>
      </c>
      <c r="L47" s="33">
        <f t="shared" si="40"/>
        <v>88.329482056265761</v>
      </c>
      <c r="M47" s="33">
        <f t="shared" si="40"/>
        <v>88.329482056265761</v>
      </c>
      <c r="N47" s="33">
        <f t="shared" si="40"/>
        <v>88.329482056265761</v>
      </c>
      <c r="O47" s="33">
        <f t="shared" si="40"/>
        <v>88.329482056265761</v>
      </c>
      <c r="P47" s="33">
        <f t="shared" si="40"/>
        <v>88.329482056265761</v>
      </c>
      <c r="Q47" s="33">
        <f t="shared" si="40"/>
        <v>88.329482056265761</v>
      </c>
      <c r="R47" s="33">
        <f t="shared" si="40"/>
        <v>88.329482056265761</v>
      </c>
      <c r="S47" s="33">
        <f t="shared" si="40"/>
        <v>88.329482056265761</v>
      </c>
      <c r="T47" s="33">
        <f t="shared" si="40"/>
        <v>88.329482056265761</v>
      </c>
      <c r="U47" s="33">
        <f t="shared" si="40"/>
        <v>88.329482056265761</v>
      </c>
      <c r="V47" s="33">
        <f t="shared" si="40"/>
        <v>88.329482056265761</v>
      </c>
      <c r="W47" s="33">
        <f t="shared" si="40"/>
        <v>88.329482056265761</v>
      </c>
      <c r="X47" s="33">
        <f t="shared" si="40"/>
        <v>88.329482056265761</v>
      </c>
      <c r="Y47" s="33">
        <f t="shared" si="40"/>
        <v>88.329482056265761</v>
      </c>
      <c r="Z47" s="33">
        <f t="shared" si="40"/>
        <v>88.329482056265761</v>
      </c>
      <c r="AA47" s="33">
        <f t="shared" si="40"/>
        <v>88.329482056265761</v>
      </c>
      <c r="AB47" s="33">
        <f t="shared" si="40"/>
        <v>88.329482056265761</v>
      </c>
      <c r="AC47" s="33">
        <f t="shared" si="40"/>
        <v>88.329482056265761</v>
      </c>
      <c r="AD47" s="33">
        <f t="shared" si="40"/>
        <v>88.329482056265761</v>
      </c>
      <c r="AE47" s="33">
        <f t="shared" si="40"/>
        <v>88.329482056265761</v>
      </c>
      <c r="AF47" s="33">
        <f t="shared" si="40"/>
        <v>88.329482056265761</v>
      </c>
      <c r="AG47" s="33">
        <f t="shared" si="40"/>
        <v>88.329482056265761</v>
      </c>
      <c r="AH47" s="33">
        <f t="shared" si="40"/>
        <v>88.329482056265761</v>
      </c>
      <c r="AI47" s="33">
        <f t="shared" si="40"/>
        <v>88.329482056265761</v>
      </c>
      <c r="AJ47" s="33">
        <f t="shared" si="40"/>
        <v>88.329482056265761</v>
      </c>
      <c r="AK47" s="33">
        <f t="shared" si="40"/>
        <v>88.329482056265761</v>
      </c>
      <c r="AL47" s="33">
        <f t="shared" si="40"/>
        <v>88.329482056265761</v>
      </c>
      <c r="AM47" s="33">
        <f t="shared" si="40"/>
        <v>88.329482056265761</v>
      </c>
      <c r="AN47" s="33">
        <f t="shared" si="40"/>
        <v>88.329482056265761</v>
      </c>
      <c r="AO47" s="33">
        <f t="shared" si="40"/>
        <v>88.329482056265761</v>
      </c>
      <c r="AP47" s="33">
        <f t="shared" si="40"/>
        <v>88.329482056265761</v>
      </c>
      <c r="AQ47" s="33">
        <f t="shared" ref="AQ47:BK47" si="41">SUM(AQ15:AQ46)*1000</f>
        <v>88.329482056265761</v>
      </c>
      <c r="AR47" s="33">
        <f t="shared" si="41"/>
        <v>88.329482056265761</v>
      </c>
      <c r="AS47" s="33">
        <f t="shared" si="41"/>
        <v>88.329482056265761</v>
      </c>
      <c r="AT47" s="33">
        <f t="shared" si="41"/>
        <v>88.329482056265761</v>
      </c>
      <c r="AU47" s="33">
        <f t="shared" si="41"/>
        <v>88.329482056265761</v>
      </c>
      <c r="AV47" s="33">
        <f t="shared" si="41"/>
        <v>88.329482056265761</v>
      </c>
      <c r="AW47" s="33">
        <f t="shared" si="41"/>
        <v>88.329482056265761</v>
      </c>
      <c r="AX47" s="33">
        <f t="shared" si="41"/>
        <v>88.329482056265761</v>
      </c>
      <c r="AY47" s="33">
        <f t="shared" si="41"/>
        <v>88.329482056265761</v>
      </c>
      <c r="AZ47" s="33">
        <f t="shared" si="41"/>
        <v>88.329482056265761</v>
      </c>
      <c r="BA47" s="33">
        <f t="shared" si="41"/>
        <v>88.329482056265761</v>
      </c>
      <c r="BB47" s="33">
        <f t="shared" si="41"/>
        <v>88.329482056265761</v>
      </c>
      <c r="BC47" s="33">
        <f t="shared" si="41"/>
        <v>88.329482056265761</v>
      </c>
      <c r="BD47" s="33">
        <f t="shared" si="41"/>
        <v>88.329482056265761</v>
      </c>
      <c r="BE47" s="33">
        <f t="shared" si="41"/>
        <v>88.329482056265761</v>
      </c>
      <c r="BF47" s="33">
        <f t="shared" si="41"/>
        <v>88.329482056265761</v>
      </c>
      <c r="BG47" s="33">
        <f t="shared" si="41"/>
        <v>88.329482056265761</v>
      </c>
      <c r="BH47" s="33">
        <f t="shared" si="41"/>
        <v>88.329482056265761</v>
      </c>
      <c r="BI47" s="33">
        <f t="shared" si="41"/>
        <v>88.329482056265761</v>
      </c>
      <c r="BJ47" s="33">
        <f t="shared" si="41"/>
        <v>88.329482056265761</v>
      </c>
      <c r="BK47" s="33">
        <f t="shared" si="41"/>
        <v>88.329482056265761</v>
      </c>
    </row>
    <row r="48" spans="1:121" x14ac:dyDescent="0.25">
      <c r="BO48" s="48" t="s">
        <v>167</v>
      </c>
      <c r="BP48" s="53">
        <f>BQ48</f>
        <v>0.16066838046272494</v>
      </c>
      <c r="BQ48" s="53">
        <f t="shared" ref="BQ48:CW48" si="42">$G$5+(($G$6-$G$5)/32)*(BQ53-2018)</f>
        <v>0.16066838046272494</v>
      </c>
      <c r="BR48" s="53">
        <f t="shared" si="42"/>
        <v>0.16036748071755019</v>
      </c>
      <c r="BS48" s="53">
        <f t="shared" si="42"/>
        <v>0.16006658097237542</v>
      </c>
      <c r="BT48" s="53">
        <f t="shared" si="42"/>
        <v>0.15976568122720067</v>
      </c>
      <c r="BU48" s="53">
        <f t="shared" si="42"/>
        <v>0.15946478148202589</v>
      </c>
      <c r="BV48" s="53">
        <f t="shared" si="42"/>
        <v>0.15916388173685114</v>
      </c>
      <c r="BW48" s="53">
        <f t="shared" si="42"/>
        <v>0.15886298199167637</v>
      </c>
      <c r="BX48" s="53">
        <f t="shared" si="42"/>
        <v>0.15856208224650162</v>
      </c>
      <c r="BY48" s="53">
        <f t="shared" si="42"/>
        <v>0.15826118250132687</v>
      </c>
      <c r="BZ48" s="53">
        <f t="shared" si="42"/>
        <v>0.15796028275615209</v>
      </c>
      <c r="CA48" s="53">
        <f t="shared" si="42"/>
        <v>0.15765938301097734</v>
      </c>
      <c r="CB48" s="53">
        <f t="shared" si="42"/>
        <v>0.15735848326580257</v>
      </c>
      <c r="CC48" s="53">
        <f t="shared" si="42"/>
        <v>0.15705758352062782</v>
      </c>
      <c r="CD48" s="53">
        <f t="shared" si="42"/>
        <v>0.15675668377545304</v>
      </c>
      <c r="CE48" s="53">
        <f t="shared" si="42"/>
        <v>0.15645578403027829</v>
      </c>
      <c r="CF48" s="53">
        <f t="shared" si="42"/>
        <v>0.15615488428510352</v>
      </c>
      <c r="CG48" s="53">
        <f t="shared" si="42"/>
        <v>0.15585398453992877</v>
      </c>
      <c r="CH48" s="53">
        <f t="shared" si="42"/>
        <v>0.15555308479475402</v>
      </c>
      <c r="CI48" s="53">
        <f t="shared" si="42"/>
        <v>0.15525218504957924</v>
      </c>
      <c r="CJ48" s="53">
        <f t="shared" si="42"/>
        <v>0.1549512853044045</v>
      </c>
      <c r="CK48" s="53">
        <f t="shared" si="42"/>
        <v>0.15465038555922972</v>
      </c>
      <c r="CL48" s="53">
        <f t="shared" si="42"/>
        <v>0.15434948581405497</v>
      </c>
      <c r="CM48" s="53">
        <f t="shared" si="42"/>
        <v>0.15404858606888019</v>
      </c>
      <c r="CN48" s="53">
        <f t="shared" si="42"/>
        <v>0.15374768632370545</v>
      </c>
      <c r="CO48" s="53">
        <f t="shared" si="42"/>
        <v>0.15344678657853067</v>
      </c>
      <c r="CP48" s="53">
        <f t="shared" si="42"/>
        <v>0.15314588683335592</v>
      </c>
      <c r="CQ48" s="53">
        <f t="shared" si="42"/>
        <v>0.15284498708818117</v>
      </c>
      <c r="CR48" s="53">
        <f t="shared" si="42"/>
        <v>0.1525440873430064</v>
      </c>
      <c r="CS48" s="53">
        <f t="shared" si="42"/>
        <v>0.15224318759783165</v>
      </c>
      <c r="CT48" s="53">
        <f t="shared" si="42"/>
        <v>0.15194228785265687</v>
      </c>
      <c r="CU48" s="53">
        <f t="shared" si="42"/>
        <v>0.15164138810748212</v>
      </c>
      <c r="CV48" s="53">
        <f t="shared" si="42"/>
        <v>0.15134048836230735</v>
      </c>
      <c r="CW48" s="53">
        <f t="shared" si="42"/>
        <v>0.1510395886171326</v>
      </c>
      <c r="CX48" s="53">
        <f t="shared" ref="CX48:DQ48" si="43">CW48</f>
        <v>0.1510395886171326</v>
      </c>
      <c r="CY48" s="53">
        <f t="shared" si="43"/>
        <v>0.1510395886171326</v>
      </c>
      <c r="CZ48" s="53">
        <f t="shared" si="43"/>
        <v>0.1510395886171326</v>
      </c>
      <c r="DA48" s="53">
        <f t="shared" si="43"/>
        <v>0.1510395886171326</v>
      </c>
      <c r="DB48" s="53">
        <f t="shared" si="43"/>
        <v>0.1510395886171326</v>
      </c>
      <c r="DC48" s="53">
        <f t="shared" si="43"/>
        <v>0.1510395886171326</v>
      </c>
      <c r="DD48" s="53">
        <f t="shared" si="43"/>
        <v>0.1510395886171326</v>
      </c>
      <c r="DE48" s="53">
        <f t="shared" si="43"/>
        <v>0.1510395886171326</v>
      </c>
      <c r="DF48" s="53">
        <f t="shared" si="43"/>
        <v>0.1510395886171326</v>
      </c>
      <c r="DG48" s="53">
        <f t="shared" si="43"/>
        <v>0.1510395886171326</v>
      </c>
      <c r="DH48" s="53">
        <f t="shared" si="43"/>
        <v>0.1510395886171326</v>
      </c>
      <c r="DI48" s="53">
        <f t="shared" si="43"/>
        <v>0.1510395886171326</v>
      </c>
      <c r="DJ48" s="53">
        <f t="shared" si="43"/>
        <v>0.1510395886171326</v>
      </c>
      <c r="DK48" s="53">
        <f t="shared" si="43"/>
        <v>0.1510395886171326</v>
      </c>
      <c r="DL48" s="53">
        <f t="shared" si="43"/>
        <v>0.1510395886171326</v>
      </c>
      <c r="DM48" s="53">
        <f t="shared" si="43"/>
        <v>0.1510395886171326</v>
      </c>
      <c r="DN48" s="53">
        <f t="shared" si="43"/>
        <v>0.1510395886171326</v>
      </c>
      <c r="DO48" s="53">
        <f t="shared" si="43"/>
        <v>0.1510395886171326</v>
      </c>
      <c r="DP48" s="53">
        <f t="shared" si="43"/>
        <v>0.1510395886171326</v>
      </c>
      <c r="DQ48" s="53">
        <f t="shared" si="43"/>
        <v>0.1510395886171326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20_USA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20_USA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20_USA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20_USA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20_USA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20_USA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20_USA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20_USA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20_USA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20_USA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20_USA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238.46982847199999</v>
      </c>
      <c r="BL59" t="str">
        <f t="shared" si="50"/>
        <v>20_USA</v>
      </c>
      <c r="BM59" t="str">
        <f t="shared" si="51"/>
        <v>d_nonenergy_6_x_ngls</v>
      </c>
      <c r="BP59">
        <f t="shared" ref="BP59:CW59" si="62">BP$49*BP20</f>
        <v>185.464731132</v>
      </c>
      <c r="BQ59">
        <f t="shared" si="62"/>
        <v>238.46982847199999</v>
      </c>
      <c r="BR59">
        <f t="shared" si="62"/>
        <v>242.63925309395989</v>
      </c>
      <c r="BS59">
        <f t="shared" si="62"/>
        <v>220.42613767139829</v>
      </c>
      <c r="BT59">
        <f t="shared" si="62"/>
        <v>237.69927546321071</v>
      </c>
      <c r="BU59">
        <f t="shared" si="62"/>
        <v>243.32943726047674</v>
      </c>
      <c r="BV59">
        <f t="shared" si="62"/>
        <v>248.93813656111834</v>
      </c>
      <c r="BW59">
        <f t="shared" si="62"/>
        <v>254.54171712826403</v>
      </c>
      <c r="BX59">
        <f t="shared" si="62"/>
        <v>260.15435833076322</v>
      </c>
      <c r="BY59">
        <f t="shared" si="62"/>
        <v>265.7930682622665</v>
      </c>
      <c r="BZ59">
        <f t="shared" si="62"/>
        <v>271.47599370951002</v>
      </c>
      <c r="CA59">
        <f t="shared" si="62"/>
        <v>274.89313825456799</v>
      </c>
      <c r="CB59">
        <f t="shared" si="62"/>
        <v>278.23768104226616</v>
      </c>
      <c r="CC59">
        <f t="shared" si="62"/>
        <v>281.42168370347014</v>
      </c>
      <c r="CD59">
        <f t="shared" si="62"/>
        <v>284.35670428600906</v>
      </c>
      <c r="CE59">
        <f t="shared" si="62"/>
        <v>287.1175169151976</v>
      </c>
      <c r="CF59">
        <f t="shared" si="62"/>
        <v>289.70137658135974</v>
      </c>
      <c r="CG59">
        <f t="shared" si="62"/>
        <v>292.10063281248927</v>
      </c>
      <c r="CH59">
        <f t="shared" si="62"/>
        <v>294.30918922768711</v>
      </c>
      <c r="CI59">
        <f t="shared" si="62"/>
        <v>296.32318075048221</v>
      </c>
      <c r="CJ59">
        <f t="shared" si="62"/>
        <v>298.14426483574653</v>
      </c>
      <c r="CK59">
        <f t="shared" si="62"/>
        <v>299.77531272664277</v>
      </c>
      <c r="CL59">
        <f t="shared" si="62"/>
        <v>301.21861959921813</v>
      </c>
      <c r="CM59">
        <f t="shared" si="62"/>
        <v>302.47676243887145</v>
      </c>
      <c r="CN59">
        <f t="shared" si="62"/>
        <v>303.16416552808516</v>
      </c>
      <c r="CO59">
        <f t="shared" si="62"/>
        <v>303.69399760551181</v>
      </c>
      <c r="CP59">
        <f t="shared" si="62"/>
        <v>304.07893791514158</v>
      </c>
      <c r="CQ59">
        <f t="shared" si="62"/>
        <v>304.32671170804645</v>
      </c>
      <c r="CR59">
        <f t="shared" si="62"/>
        <v>304.44409882585705</v>
      </c>
      <c r="CS59">
        <f t="shared" si="62"/>
        <v>305.11480771648519</v>
      </c>
      <c r="CT59">
        <f t="shared" si="62"/>
        <v>305.65865049763448</v>
      </c>
      <c r="CU59">
        <f t="shared" si="62"/>
        <v>306.08042709465877</v>
      </c>
      <c r="CV59">
        <f t="shared" si="62"/>
        <v>306.38171186984647</v>
      </c>
      <c r="CW59">
        <f t="shared" si="62"/>
        <v>306.56208264261829</v>
      </c>
      <c r="CX59">
        <f t="shared" ref="CX59:DQ59" si="63">CX$49*CX20</f>
        <v>306.56208264261829</v>
      </c>
      <c r="CY59">
        <f t="shared" si="63"/>
        <v>306.56208264261829</v>
      </c>
      <c r="CZ59">
        <f t="shared" si="63"/>
        <v>306.56208264261829</v>
      </c>
      <c r="DA59">
        <f t="shared" si="63"/>
        <v>306.56208264261829</v>
      </c>
      <c r="DB59">
        <f t="shared" si="63"/>
        <v>306.56208264261829</v>
      </c>
      <c r="DC59">
        <f t="shared" si="63"/>
        <v>306.56208264261829</v>
      </c>
      <c r="DD59">
        <f t="shared" si="63"/>
        <v>306.56208264261829</v>
      </c>
      <c r="DE59">
        <f t="shared" si="63"/>
        <v>306.56208264261829</v>
      </c>
      <c r="DF59">
        <f t="shared" si="63"/>
        <v>306.56208264261829</v>
      </c>
      <c r="DG59">
        <f t="shared" si="63"/>
        <v>306.56208264261829</v>
      </c>
      <c r="DH59">
        <f t="shared" si="63"/>
        <v>306.56208264261829</v>
      </c>
      <c r="DI59">
        <f t="shared" si="63"/>
        <v>306.56208264261829</v>
      </c>
      <c r="DJ59">
        <f t="shared" si="63"/>
        <v>306.56208264261829</v>
      </c>
      <c r="DK59">
        <f t="shared" si="63"/>
        <v>306.56208264261829</v>
      </c>
      <c r="DL59">
        <f t="shared" si="63"/>
        <v>306.56208264261829</v>
      </c>
      <c r="DM59">
        <f t="shared" si="63"/>
        <v>306.56208264261829</v>
      </c>
      <c r="DN59">
        <f t="shared" si="63"/>
        <v>306.56208264261829</v>
      </c>
      <c r="DO59">
        <f t="shared" si="63"/>
        <v>306.56208264261829</v>
      </c>
      <c r="DP59">
        <f t="shared" si="63"/>
        <v>306.56208264261829</v>
      </c>
      <c r="DQ59">
        <f t="shared" si="63"/>
        <v>306.56208264261829</v>
      </c>
    </row>
    <row r="60" spans="1:121" x14ac:dyDescent="0.25">
      <c r="A60" t="str">
        <f t="shared" si="48"/>
        <v>20_USA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20_USA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20_USA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20_USA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20_USA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449.41500572400008</v>
      </c>
      <c r="BL62" t="str">
        <f t="shared" si="50"/>
        <v>20_USA</v>
      </c>
      <c r="BM62" t="str">
        <f t="shared" si="51"/>
        <v>d_nonenergy_7_3_naphtha</v>
      </c>
      <c r="BP62">
        <f t="shared" ref="BP62:CW62" si="68">BP$49*BP23</f>
        <v>438.46250439599999</v>
      </c>
      <c r="BQ62">
        <f t="shared" si="68"/>
        <v>449.41500572400008</v>
      </c>
      <c r="BR62">
        <f t="shared" si="68"/>
        <v>457.27261187212508</v>
      </c>
      <c r="BS62">
        <f t="shared" si="68"/>
        <v>415.41026199438971</v>
      </c>
      <c r="BT62">
        <f t="shared" si="68"/>
        <v>447.96283843275575</v>
      </c>
      <c r="BU62">
        <f t="shared" si="68"/>
        <v>458.57331780684757</v>
      </c>
      <c r="BV62">
        <f t="shared" si="68"/>
        <v>469.14334943077688</v>
      </c>
      <c r="BW62">
        <f t="shared" si="68"/>
        <v>479.70373440188598</v>
      </c>
      <c r="BX62">
        <f t="shared" si="68"/>
        <v>490.2811948475545</v>
      </c>
      <c r="BY62">
        <f t="shared" si="68"/>
        <v>500.90778384784835</v>
      </c>
      <c r="BZ62">
        <f t="shared" si="68"/>
        <v>511.61770043883507</v>
      </c>
      <c r="CA62">
        <f t="shared" si="68"/>
        <v>518.05757606216685</v>
      </c>
      <c r="CB62">
        <f t="shared" si="68"/>
        <v>524.36062800676132</v>
      </c>
      <c r="CC62">
        <f t="shared" si="68"/>
        <v>530.36112955187912</v>
      </c>
      <c r="CD62">
        <f t="shared" si="68"/>
        <v>535.8924049352413</v>
      </c>
      <c r="CE62">
        <f t="shared" si="68"/>
        <v>541.09537183256236</v>
      </c>
      <c r="CF62">
        <f t="shared" si="68"/>
        <v>545.9648570588439</v>
      </c>
      <c r="CG62">
        <f t="shared" si="68"/>
        <v>550.48644270242573</v>
      </c>
      <c r="CH62">
        <f t="shared" si="68"/>
        <v>554.64863965764539</v>
      </c>
      <c r="CI62">
        <f t="shared" si="68"/>
        <v>558.4441638862013</v>
      </c>
      <c r="CJ62">
        <f t="shared" si="68"/>
        <v>561.87613899117378</v>
      </c>
      <c r="CK62">
        <f t="shared" si="68"/>
        <v>564.94997605442018</v>
      </c>
      <c r="CL62">
        <f t="shared" si="68"/>
        <v>567.67000051435343</v>
      </c>
      <c r="CM62">
        <f t="shared" si="68"/>
        <v>570.04106890110666</v>
      </c>
      <c r="CN62">
        <f t="shared" si="68"/>
        <v>571.33653367857198</v>
      </c>
      <c r="CO62">
        <f t="shared" si="68"/>
        <v>572.33504358498305</v>
      </c>
      <c r="CP62">
        <f t="shared" si="68"/>
        <v>573.06049364532885</v>
      </c>
      <c r="CQ62">
        <f t="shared" si="68"/>
        <v>573.52744269825553</v>
      </c>
      <c r="CR62">
        <f t="shared" si="68"/>
        <v>573.74866788452266</v>
      </c>
      <c r="CS62">
        <f t="shared" si="68"/>
        <v>575.01267114167331</v>
      </c>
      <c r="CT62">
        <f t="shared" si="68"/>
        <v>576.03758531286735</v>
      </c>
      <c r="CU62">
        <f t="shared" si="68"/>
        <v>576.83245623209632</v>
      </c>
      <c r="CV62">
        <f t="shared" si="68"/>
        <v>577.4002509079811</v>
      </c>
      <c r="CW62">
        <f t="shared" si="68"/>
        <v>577.74017370826607</v>
      </c>
      <c r="CX62">
        <f t="shared" ref="CX62:DQ62" si="69">CX$49*CX23</f>
        <v>577.74017370826607</v>
      </c>
      <c r="CY62">
        <f t="shared" si="69"/>
        <v>577.74017370826607</v>
      </c>
      <c r="CZ62">
        <f t="shared" si="69"/>
        <v>577.74017370826607</v>
      </c>
      <c r="DA62">
        <f t="shared" si="69"/>
        <v>577.74017370826607</v>
      </c>
      <c r="DB62">
        <f t="shared" si="69"/>
        <v>577.74017370826607</v>
      </c>
      <c r="DC62">
        <f t="shared" si="69"/>
        <v>577.74017370826607</v>
      </c>
      <c r="DD62">
        <f t="shared" si="69"/>
        <v>577.74017370826607</v>
      </c>
      <c r="DE62">
        <f t="shared" si="69"/>
        <v>577.74017370826607</v>
      </c>
      <c r="DF62">
        <f t="shared" si="69"/>
        <v>577.74017370826607</v>
      </c>
      <c r="DG62">
        <f t="shared" si="69"/>
        <v>577.74017370826607</v>
      </c>
      <c r="DH62">
        <f t="shared" si="69"/>
        <v>577.74017370826607</v>
      </c>
      <c r="DI62">
        <f t="shared" si="69"/>
        <v>577.74017370826607</v>
      </c>
      <c r="DJ62">
        <f t="shared" si="69"/>
        <v>577.74017370826607</v>
      </c>
      <c r="DK62">
        <f t="shared" si="69"/>
        <v>577.74017370826607</v>
      </c>
      <c r="DL62">
        <f t="shared" si="69"/>
        <v>577.74017370826607</v>
      </c>
      <c r="DM62">
        <f t="shared" si="69"/>
        <v>577.74017370826607</v>
      </c>
      <c r="DN62">
        <f t="shared" si="69"/>
        <v>577.74017370826607</v>
      </c>
      <c r="DO62">
        <f t="shared" si="69"/>
        <v>577.74017370826607</v>
      </c>
      <c r="DP62">
        <f t="shared" si="69"/>
        <v>577.74017370826607</v>
      </c>
      <c r="DQ62">
        <f t="shared" si="69"/>
        <v>577.74017370826607</v>
      </c>
    </row>
    <row r="63" spans="1:121" x14ac:dyDescent="0.25">
      <c r="A63" t="str">
        <f t="shared" si="48"/>
        <v>20_USA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20_USA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20_USA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20_USA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20_USA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184.03200817199999</v>
      </c>
      <c r="BL65" t="str">
        <f t="shared" si="50"/>
        <v>20_USA</v>
      </c>
      <c r="BM65" t="str">
        <f t="shared" si="51"/>
        <v>d_nonenergy_7_7_gas_diesel_oil</v>
      </c>
      <c r="BP65">
        <f t="shared" ref="BP65:CW65" si="74">BP$49*BP26</f>
        <v>195.37488673199999</v>
      </c>
      <c r="BQ65">
        <f t="shared" si="74"/>
        <v>184.03200817199999</v>
      </c>
      <c r="BR65">
        <f t="shared" si="74"/>
        <v>187.24963780262286</v>
      </c>
      <c r="BS65">
        <f t="shared" si="74"/>
        <v>170.10732564865398</v>
      </c>
      <c r="BT65">
        <f t="shared" si="74"/>
        <v>183.43735677094392</v>
      </c>
      <c r="BU65">
        <f t="shared" si="74"/>
        <v>187.78226693640667</v>
      </c>
      <c r="BV65">
        <f t="shared" si="74"/>
        <v>192.1106140574814</v>
      </c>
      <c r="BW65">
        <f t="shared" si="74"/>
        <v>196.43501094799407</v>
      </c>
      <c r="BX65">
        <f t="shared" si="74"/>
        <v>200.76640011476289</v>
      </c>
      <c r="BY65">
        <f t="shared" si="74"/>
        <v>205.11790704896521</v>
      </c>
      <c r="BZ65">
        <f t="shared" si="74"/>
        <v>209.50353599435104</v>
      </c>
      <c r="CA65">
        <f t="shared" si="74"/>
        <v>212.14061581644199</v>
      </c>
      <c r="CB65">
        <f t="shared" si="74"/>
        <v>214.7216673883793</v>
      </c>
      <c r="CC65">
        <f t="shared" si="74"/>
        <v>217.17882688533078</v>
      </c>
      <c r="CD65">
        <f t="shared" si="74"/>
        <v>219.443841857211</v>
      </c>
      <c r="CE65">
        <f t="shared" si="74"/>
        <v>221.57441701462903</v>
      </c>
      <c r="CF65">
        <f t="shared" si="74"/>
        <v>223.56843397788728</v>
      </c>
      <c r="CG65">
        <f t="shared" si="74"/>
        <v>225.41998872241464</v>
      </c>
      <c r="CH65">
        <f t="shared" si="74"/>
        <v>227.12437654729928</v>
      </c>
      <c r="CI65">
        <f t="shared" si="74"/>
        <v>228.67861469455778</v>
      </c>
      <c r="CJ65">
        <f t="shared" si="74"/>
        <v>230.08398225576525</v>
      </c>
      <c r="CK65">
        <f t="shared" si="74"/>
        <v>231.34269502756391</v>
      </c>
      <c r="CL65">
        <f t="shared" si="74"/>
        <v>232.45652424390721</v>
      </c>
      <c r="CM65">
        <f t="shared" si="74"/>
        <v>233.4274586167468</v>
      </c>
      <c r="CN65">
        <f t="shared" si="74"/>
        <v>233.95794153671289</v>
      </c>
      <c r="CO65">
        <f t="shared" si="74"/>
        <v>234.36682370779315</v>
      </c>
      <c r="CP65">
        <f t="shared" si="74"/>
        <v>234.66388995999549</v>
      </c>
      <c r="CQ65">
        <f t="shared" si="74"/>
        <v>234.8551020264143</v>
      </c>
      <c r="CR65">
        <f t="shared" si="74"/>
        <v>234.94569204848395</v>
      </c>
      <c r="CS65">
        <f t="shared" si="74"/>
        <v>235.4632917164671</v>
      </c>
      <c r="CT65">
        <f t="shared" si="74"/>
        <v>235.88298623206282</v>
      </c>
      <c r="CU65">
        <f t="shared" si="74"/>
        <v>236.20847979511726</v>
      </c>
      <c r="CV65">
        <f t="shared" si="74"/>
        <v>236.4409873729719</v>
      </c>
      <c r="CW65">
        <f t="shared" si="74"/>
        <v>236.58018316030243</v>
      </c>
      <c r="CX65">
        <f t="shared" ref="CX65:DQ65" si="75">CX$49*CX26</f>
        <v>236.58018316030243</v>
      </c>
      <c r="CY65">
        <f t="shared" si="75"/>
        <v>236.58018316030243</v>
      </c>
      <c r="CZ65">
        <f t="shared" si="75"/>
        <v>236.58018316030243</v>
      </c>
      <c r="DA65">
        <f t="shared" si="75"/>
        <v>236.58018316030243</v>
      </c>
      <c r="DB65">
        <f t="shared" si="75"/>
        <v>236.58018316030243</v>
      </c>
      <c r="DC65">
        <f t="shared" si="75"/>
        <v>236.58018316030243</v>
      </c>
      <c r="DD65">
        <f t="shared" si="75"/>
        <v>236.58018316030243</v>
      </c>
      <c r="DE65">
        <f t="shared" si="75"/>
        <v>236.58018316030243</v>
      </c>
      <c r="DF65">
        <f t="shared" si="75"/>
        <v>236.58018316030243</v>
      </c>
      <c r="DG65">
        <f t="shared" si="75"/>
        <v>236.58018316030243</v>
      </c>
      <c r="DH65">
        <f t="shared" si="75"/>
        <v>236.58018316030243</v>
      </c>
      <c r="DI65">
        <f t="shared" si="75"/>
        <v>236.58018316030243</v>
      </c>
      <c r="DJ65">
        <f t="shared" si="75"/>
        <v>236.58018316030243</v>
      </c>
      <c r="DK65">
        <f t="shared" si="75"/>
        <v>236.58018316030243</v>
      </c>
      <c r="DL65">
        <f t="shared" si="75"/>
        <v>236.58018316030243</v>
      </c>
      <c r="DM65">
        <f t="shared" si="75"/>
        <v>236.58018316030243</v>
      </c>
      <c r="DN65">
        <f t="shared" si="75"/>
        <v>236.58018316030243</v>
      </c>
      <c r="DO65">
        <f t="shared" si="75"/>
        <v>236.58018316030243</v>
      </c>
      <c r="DP65">
        <f t="shared" si="75"/>
        <v>236.58018316030243</v>
      </c>
      <c r="DQ65">
        <f t="shared" si="75"/>
        <v>236.58018316030243</v>
      </c>
    </row>
    <row r="66" spans="1:121" x14ac:dyDescent="0.25">
      <c r="A66" t="str">
        <f t="shared" si="48"/>
        <v>20_USA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20_USA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20_USA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1057.9145950080001</v>
      </c>
      <c r="BL67" t="str">
        <f t="shared" si="50"/>
        <v>20_USA</v>
      </c>
      <c r="BM67" t="str">
        <f t="shared" si="51"/>
        <v>d_nonenergy_7_9_lpg</v>
      </c>
      <c r="BP67">
        <f t="shared" ref="BP67:CW67" si="78">BP$49*BP28</f>
        <v>1040.3611429319999</v>
      </c>
      <c r="BQ67">
        <f t="shared" si="78"/>
        <v>1057.9145950080001</v>
      </c>
      <c r="BR67">
        <f t="shared" si="78"/>
        <v>1076.411254265148</v>
      </c>
      <c r="BS67">
        <f t="shared" si="78"/>
        <v>977.86805843740228</v>
      </c>
      <c r="BT67">
        <f t="shared" si="78"/>
        <v>1054.4962201156759</v>
      </c>
      <c r="BU67">
        <f t="shared" si="78"/>
        <v>1079.4730919310703</v>
      </c>
      <c r="BV67">
        <f t="shared" si="78"/>
        <v>1104.3547504921514</v>
      </c>
      <c r="BW67">
        <f t="shared" si="78"/>
        <v>1129.2137010112638</v>
      </c>
      <c r="BX67">
        <f t="shared" si="78"/>
        <v>1154.1128468810498</v>
      </c>
      <c r="BY67">
        <f t="shared" si="78"/>
        <v>1179.1276404579833</v>
      </c>
      <c r="BZ67">
        <f t="shared" si="78"/>
        <v>1204.3385856391983</v>
      </c>
      <c r="CA67">
        <f t="shared" si="78"/>
        <v>1219.4979335140731</v>
      </c>
      <c r="CB67">
        <f t="shared" si="78"/>
        <v>1234.3352009847883</v>
      </c>
      <c r="CC67">
        <f t="shared" si="78"/>
        <v>1248.4602704219374</v>
      </c>
      <c r="CD67">
        <f t="shared" si="78"/>
        <v>1261.4807901699162</v>
      </c>
      <c r="CE67">
        <f t="shared" si="78"/>
        <v>1273.7284778258993</v>
      </c>
      <c r="CF67">
        <f t="shared" si="78"/>
        <v>1285.1911558082688</v>
      </c>
      <c r="CG67">
        <f t="shared" si="78"/>
        <v>1295.834884620167</v>
      </c>
      <c r="CH67">
        <f t="shared" si="78"/>
        <v>1305.6326191197775</v>
      </c>
      <c r="CI67">
        <f t="shared" si="78"/>
        <v>1314.5672128159254</v>
      </c>
      <c r="CJ67">
        <f t="shared" si="78"/>
        <v>1322.6460186123747</v>
      </c>
      <c r="CK67">
        <f t="shared" si="78"/>
        <v>1329.8817740955417</v>
      </c>
      <c r="CL67">
        <f t="shared" si="78"/>
        <v>1336.2846612672915</v>
      </c>
      <c r="CM67">
        <f t="shared" si="78"/>
        <v>1341.8661123095578</v>
      </c>
      <c r="CN67">
        <f t="shared" si="78"/>
        <v>1344.915612388425</v>
      </c>
      <c r="CO67">
        <f t="shared" si="78"/>
        <v>1347.2660862039368</v>
      </c>
      <c r="CP67">
        <f t="shared" si="78"/>
        <v>1348.9737822020998</v>
      </c>
      <c r="CQ67">
        <f t="shared" si="78"/>
        <v>1350.0729716192855</v>
      </c>
      <c r="CR67">
        <f t="shared" si="78"/>
        <v>1350.5937316080585</v>
      </c>
      <c r="CS67">
        <f t="shared" si="78"/>
        <v>1353.5691718511434</v>
      </c>
      <c r="CT67">
        <f t="shared" si="78"/>
        <v>1355.981800816636</v>
      </c>
      <c r="CU67">
        <f t="shared" si="78"/>
        <v>1357.8529122301168</v>
      </c>
      <c r="CV67">
        <f t="shared" si="78"/>
        <v>1359.1894903748955</v>
      </c>
      <c r="CW67">
        <f t="shared" si="78"/>
        <v>1359.9896623473869</v>
      </c>
      <c r="CX67">
        <f t="shared" ref="CX67:DQ67" si="79">CX$49*CX28</f>
        <v>1359.9896623473869</v>
      </c>
      <c r="CY67">
        <f t="shared" si="79"/>
        <v>1359.9896623473869</v>
      </c>
      <c r="CZ67">
        <f t="shared" si="79"/>
        <v>1359.9896623473869</v>
      </c>
      <c r="DA67">
        <f t="shared" si="79"/>
        <v>1359.9896623473869</v>
      </c>
      <c r="DB67">
        <f t="shared" si="79"/>
        <v>1359.9896623473869</v>
      </c>
      <c r="DC67">
        <f t="shared" si="79"/>
        <v>1359.9896623473869</v>
      </c>
      <c r="DD67">
        <f t="shared" si="79"/>
        <v>1359.9896623473869</v>
      </c>
      <c r="DE67">
        <f t="shared" si="79"/>
        <v>1359.9896623473869</v>
      </c>
      <c r="DF67">
        <f t="shared" si="79"/>
        <v>1359.9896623473869</v>
      </c>
      <c r="DG67">
        <f t="shared" si="79"/>
        <v>1359.9896623473869</v>
      </c>
      <c r="DH67">
        <f t="shared" si="79"/>
        <v>1359.9896623473869</v>
      </c>
      <c r="DI67">
        <f t="shared" si="79"/>
        <v>1359.9896623473869</v>
      </c>
      <c r="DJ67">
        <f t="shared" si="79"/>
        <v>1359.9896623473869</v>
      </c>
      <c r="DK67">
        <f t="shared" si="79"/>
        <v>1359.9896623473869</v>
      </c>
      <c r="DL67">
        <f t="shared" si="79"/>
        <v>1359.9896623473869</v>
      </c>
      <c r="DM67">
        <f t="shared" si="79"/>
        <v>1359.9896623473869</v>
      </c>
      <c r="DN67">
        <f t="shared" si="79"/>
        <v>1359.9896623473869</v>
      </c>
      <c r="DO67">
        <f t="shared" si="79"/>
        <v>1359.9896623473869</v>
      </c>
      <c r="DP67">
        <f t="shared" si="79"/>
        <v>1359.9896623473869</v>
      </c>
      <c r="DQ67">
        <f t="shared" si="79"/>
        <v>1359.9896623473869</v>
      </c>
    </row>
    <row r="68" spans="1:121" x14ac:dyDescent="0.25">
      <c r="A68" t="str">
        <f t="shared" si="48"/>
        <v>20_USA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49.975905672000003</v>
      </c>
      <c r="BL68" t="str">
        <f t="shared" si="50"/>
        <v>20_USA</v>
      </c>
      <c r="BM68" t="str">
        <f t="shared" si="51"/>
        <v>d_nonenergy_7_10_refi_gas_notliq</v>
      </c>
      <c r="BP68">
        <f t="shared" ref="BP68:CW68" si="80">BP$49*BP29</f>
        <v>45.643823712</v>
      </c>
      <c r="BQ68">
        <f t="shared" si="80"/>
        <v>49.975905672000003</v>
      </c>
      <c r="BR68">
        <f t="shared" si="80"/>
        <v>50.849688208552834</v>
      </c>
      <c r="BS68">
        <f t="shared" si="80"/>
        <v>46.194505755693676</v>
      </c>
      <c r="BT68">
        <f t="shared" si="80"/>
        <v>49.814421576803234</v>
      </c>
      <c r="BU68">
        <f t="shared" si="80"/>
        <v>50.994329478365309</v>
      </c>
      <c r="BV68">
        <f t="shared" si="80"/>
        <v>52.169739503975272</v>
      </c>
      <c r="BW68">
        <f t="shared" si="80"/>
        <v>53.344076801248946</v>
      </c>
      <c r="BX68">
        <f t="shared" si="80"/>
        <v>54.520312927656086</v>
      </c>
      <c r="BY68">
        <f t="shared" si="80"/>
        <v>55.702012253957506</v>
      </c>
      <c r="BZ68">
        <f t="shared" si="80"/>
        <v>56.892977785791224</v>
      </c>
      <c r="CA68">
        <f t="shared" si="80"/>
        <v>57.609105668910225</v>
      </c>
      <c r="CB68">
        <f t="shared" si="80"/>
        <v>58.310018467585714</v>
      </c>
      <c r="CC68">
        <f t="shared" si="80"/>
        <v>58.977287017554126</v>
      </c>
      <c r="CD68">
        <f t="shared" si="80"/>
        <v>59.59237661911169</v>
      </c>
      <c r="CE68">
        <f t="shared" si="80"/>
        <v>60.170957617884</v>
      </c>
      <c r="CF68">
        <f t="shared" si="80"/>
        <v>60.712454744682866</v>
      </c>
      <c r="CG68">
        <f t="shared" si="80"/>
        <v>61.215264697028537</v>
      </c>
      <c r="CH68">
        <f t="shared" si="80"/>
        <v>61.678109861905135</v>
      </c>
      <c r="CI68">
        <f t="shared" si="80"/>
        <v>62.100180238742077</v>
      </c>
      <c r="CJ68">
        <f t="shared" si="80"/>
        <v>62.481823178853617</v>
      </c>
      <c r="CK68">
        <f t="shared" si="80"/>
        <v>62.823640406065309</v>
      </c>
      <c r="CL68">
        <f t="shared" si="80"/>
        <v>63.126112918339714</v>
      </c>
      <c r="CM68">
        <f t="shared" si="80"/>
        <v>63.389780772169701</v>
      </c>
      <c r="CN68">
        <f t="shared" si="80"/>
        <v>63.533839214134076</v>
      </c>
      <c r="CO68">
        <f t="shared" si="80"/>
        <v>63.644875642067689</v>
      </c>
      <c r="CP68">
        <f t="shared" si="80"/>
        <v>63.72554723363411</v>
      </c>
      <c r="CQ68">
        <f t="shared" si="80"/>
        <v>63.777472962694048</v>
      </c>
      <c r="CR68">
        <f t="shared" si="80"/>
        <v>63.802073674509053</v>
      </c>
      <c r="CS68">
        <f t="shared" si="80"/>
        <v>63.942633528416685</v>
      </c>
      <c r="CT68">
        <f t="shared" si="80"/>
        <v>64.056606166822419</v>
      </c>
      <c r="CU68">
        <f t="shared" si="80"/>
        <v>64.144997505729322</v>
      </c>
      <c r="CV68">
        <f t="shared" si="80"/>
        <v>64.208137482814351</v>
      </c>
      <c r="CW68">
        <f t="shared" si="80"/>
        <v>64.245937622076355</v>
      </c>
      <c r="CX68">
        <f t="shared" ref="CX68:DQ68" si="81">CX$49*CX29</f>
        <v>64.245937622076355</v>
      </c>
      <c r="CY68">
        <f t="shared" si="81"/>
        <v>64.245937622076355</v>
      </c>
      <c r="CZ68">
        <f t="shared" si="81"/>
        <v>64.245937622076355</v>
      </c>
      <c r="DA68">
        <f t="shared" si="81"/>
        <v>64.245937622076355</v>
      </c>
      <c r="DB68">
        <f t="shared" si="81"/>
        <v>64.245937622076355</v>
      </c>
      <c r="DC68">
        <f t="shared" si="81"/>
        <v>64.245937622076355</v>
      </c>
      <c r="DD68">
        <f t="shared" si="81"/>
        <v>64.245937622076355</v>
      </c>
      <c r="DE68">
        <f t="shared" si="81"/>
        <v>64.245937622076355</v>
      </c>
      <c r="DF68">
        <f t="shared" si="81"/>
        <v>64.245937622076355</v>
      </c>
      <c r="DG68">
        <f t="shared" si="81"/>
        <v>64.245937622076355</v>
      </c>
      <c r="DH68">
        <f t="shared" si="81"/>
        <v>64.245937622076355</v>
      </c>
      <c r="DI68">
        <f t="shared" si="81"/>
        <v>64.245937622076355</v>
      </c>
      <c r="DJ68">
        <f t="shared" si="81"/>
        <v>64.245937622076355</v>
      </c>
      <c r="DK68">
        <f t="shared" si="81"/>
        <v>64.245937622076355</v>
      </c>
      <c r="DL68">
        <f t="shared" si="81"/>
        <v>64.245937622076355</v>
      </c>
      <c r="DM68">
        <f t="shared" si="81"/>
        <v>64.245937622076355</v>
      </c>
      <c r="DN68">
        <f t="shared" si="81"/>
        <v>64.245937622076355</v>
      </c>
      <c r="DO68">
        <f t="shared" si="81"/>
        <v>64.245937622076355</v>
      </c>
      <c r="DP68">
        <f t="shared" si="81"/>
        <v>64.245937622076355</v>
      </c>
      <c r="DQ68">
        <f t="shared" si="81"/>
        <v>64.245937622076355</v>
      </c>
    </row>
    <row r="69" spans="1:121" x14ac:dyDescent="0.25">
      <c r="A69" t="str">
        <f t="shared" si="48"/>
        <v>20_USA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1584.8507985480001</v>
      </c>
      <c r="BL69" t="str">
        <f t="shared" si="50"/>
        <v>20_USA</v>
      </c>
      <c r="BM69" t="str">
        <f t="shared" si="51"/>
        <v>d_nonenergy_7_11_ethane</v>
      </c>
      <c r="BP69">
        <f t="shared" ref="BP69:CW69" si="82">BP$49*BP30</f>
        <v>1327.410663012</v>
      </c>
      <c r="BQ69">
        <f t="shared" si="82"/>
        <v>1584.8507985480001</v>
      </c>
      <c r="BR69">
        <f t="shared" si="82"/>
        <v>1612.5604504731061</v>
      </c>
      <c r="BS69">
        <f t="shared" si="82"/>
        <v>1464.933918675524</v>
      </c>
      <c r="BT69">
        <f t="shared" si="82"/>
        <v>1579.7297668471422</v>
      </c>
      <c r="BU69">
        <f t="shared" si="82"/>
        <v>1617.1473574812514</v>
      </c>
      <c r="BV69">
        <f t="shared" si="82"/>
        <v>1654.4223101341449</v>
      </c>
      <c r="BW69">
        <f t="shared" si="82"/>
        <v>1691.6632441066856</v>
      </c>
      <c r="BX69">
        <f t="shared" si="82"/>
        <v>1728.9643943139904</v>
      </c>
      <c r="BY69">
        <f t="shared" si="82"/>
        <v>1766.4387951427425</v>
      </c>
      <c r="BZ69">
        <f t="shared" si="82"/>
        <v>1804.2070486398939</v>
      </c>
      <c r="CA69">
        <f t="shared" si="82"/>
        <v>1826.9171092613569</v>
      </c>
      <c r="CB69">
        <f t="shared" si="82"/>
        <v>1849.1446645954011</v>
      </c>
      <c r="CC69">
        <f t="shared" si="82"/>
        <v>1870.3052834985199</v>
      </c>
      <c r="CD69">
        <f t="shared" si="82"/>
        <v>1889.8111880559084</v>
      </c>
      <c r="CE69">
        <f t="shared" si="82"/>
        <v>1908.1593209331229</v>
      </c>
      <c r="CF69">
        <f t="shared" si="82"/>
        <v>1925.3314390224093</v>
      </c>
      <c r="CG69">
        <f t="shared" si="82"/>
        <v>1941.2766979182256</v>
      </c>
      <c r="CH69">
        <f t="shared" si="82"/>
        <v>1955.9545815762647</v>
      </c>
      <c r="CI69">
        <f t="shared" si="82"/>
        <v>1969.3394030172947</v>
      </c>
      <c r="CJ69">
        <f t="shared" si="82"/>
        <v>1981.4421775496003</v>
      </c>
      <c r="CK69">
        <f t="shared" si="82"/>
        <v>1992.2819872182706</v>
      </c>
      <c r="CL69">
        <f t="shared" si="82"/>
        <v>2001.8740855738888</v>
      </c>
      <c r="CM69">
        <f t="shared" si="82"/>
        <v>2010.2355990487315</v>
      </c>
      <c r="CN69">
        <f t="shared" si="82"/>
        <v>2014.804023246649</v>
      </c>
      <c r="CO69">
        <f t="shared" si="82"/>
        <v>2018.3252435049365</v>
      </c>
      <c r="CP69">
        <f t="shared" si="82"/>
        <v>2020.8835250327049</v>
      </c>
      <c r="CQ69">
        <f t="shared" si="82"/>
        <v>2022.5302092109955</v>
      </c>
      <c r="CR69">
        <f t="shared" si="82"/>
        <v>2023.3103543077298</v>
      </c>
      <c r="CS69">
        <f t="shared" si="82"/>
        <v>2027.7678302396589</v>
      </c>
      <c r="CT69">
        <f t="shared" si="82"/>
        <v>2031.3821644785507</v>
      </c>
      <c r="CU69">
        <f t="shared" si="82"/>
        <v>2034.1852569321577</v>
      </c>
      <c r="CV69">
        <f t="shared" si="82"/>
        <v>2036.1875706823128</v>
      </c>
      <c r="CW69">
        <f t="shared" si="82"/>
        <v>2037.3862999517291</v>
      </c>
      <c r="CX69">
        <f t="shared" ref="CX69:DQ69" si="83">CX$49*CX30</f>
        <v>2037.3862999517291</v>
      </c>
      <c r="CY69">
        <f t="shared" si="83"/>
        <v>2037.3862999517291</v>
      </c>
      <c r="CZ69">
        <f t="shared" si="83"/>
        <v>2037.3862999517291</v>
      </c>
      <c r="DA69">
        <f t="shared" si="83"/>
        <v>2037.3862999517291</v>
      </c>
      <c r="DB69">
        <f t="shared" si="83"/>
        <v>2037.3862999517291</v>
      </c>
      <c r="DC69">
        <f t="shared" si="83"/>
        <v>2037.3862999517291</v>
      </c>
      <c r="DD69">
        <f t="shared" si="83"/>
        <v>2037.3862999517291</v>
      </c>
      <c r="DE69">
        <f t="shared" si="83"/>
        <v>2037.3862999517291</v>
      </c>
      <c r="DF69">
        <f t="shared" si="83"/>
        <v>2037.3862999517291</v>
      </c>
      <c r="DG69">
        <f t="shared" si="83"/>
        <v>2037.3862999517291</v>
      </c>
      <c r="DH69">
        <f t="shared" si="83"/>
        <v>2037.3862999517291</v>
      </c>
      <c r="DI69">
        <f t="shared" si="83"/>
        <v>2037.3862999517291</v>
      </c>
      <c r="DJ69">
        <f t="shared" si="83"/>
        <v>2037.3862999517291</v>
      </c>
      <c r="DK69">
        <f t="shared" si="83"/>
        <v>2037.3862999517291</v>
      </c>
      <c r="DL69">
        <f t="shared" si="83"/>
        <v>2037.3862999517291</v>
      </c>
      <c r="DM69">
        <f t="shared" si="83"/>
        <v>2037.3862999517291</v>
      </c>
      <c r="DN69">
        <f t="shared" si="83"/>
        <v>2037.3862999517291</v>
      </c>
      <c r="DO69">
        <f t="shared" si="83"/>
        <v>2037.3862999517291</v>
      </c>
      <c r="DP69">
        <f t="shared" si="83"/>
        <v>2037.3862999517291</v>
      </c>
      <c r="DQ69">
        <f t="shared" si="83"/>
        <v>2037.3862999517291</v>
      </c>
    </row>
    <row r="70" spans="1:121" x14ac:dyDescent="0.25">
      <c r="A70" t="str">
        <f t="shared" si="48"/>
        <v>20_USA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1677.537004644</v>
      </c>
      <c r="BL70" t="str">
        <f t="shared" si="50"/>
        <v>20_USA</v>
      </c>
      <c r="BM70" t="str">
        <f t="shared" si="51"/>
        <v>d_nonenergy_7_x_other_petrol_prod</v>
      </c>
      <c r="BP70">
        <f t="shared" ref="BP70:CW70" si="84">BP$49*BP31</f>
        <v>1845.104045004</v>
      </c>
      <c r="BQ70">
        <f t="shared" si="84"/>
        <v>1677.537004644</v>
      </c>
      <c r="BR70">
        <f t="shared" si="84"/>
        <v>1706.867189247344</v>
      </c>
      <c r="BS70">
        <f t="shared" si="84"/>
        <v>1550.6070730366648</v>
      </c>
      <c r="BT70">
        <f t="shared" si="84"/>
        <v>1672.116481659745</v>
      </c>
      <c r="BU70">
        <f t="shared" si="84"/>
        <v>1711.7223505344975</v>
      </c>
      <c r="BV70">
        <f t="shared" si="84"/>
        <v>1751.1772395870635</v>
      </c>
      <c r="BW70">
        <f t="shared" si="84"/>
        <v>1790.5961204581697</v>
      </c>
      <c r="BX70">
        <f t="shared" si="84"/>
        <v>1830.0787391664207</v>
      </c>
      <c r="BY70">
        <f t="shared" si="84"/>
        <v>1869.744740644092</v>
      </c>
      <c r="BZ70">
        <f t="shared" si="84"/>
        <v>1909.721780060227</v>
      </c>
      <c r="CA70">
        <f t="shared" si="84"/>
        <v>1933.7599842275317</v>
      </c>
      <c r="CB70">
        <f t="shared" si="84"/>
        <v>1957.2874649404123</v>
      </c>
      <c r="CC70">
        <f t="shared" si="84"/>
        <v>1979.6856119985916</v>
      </c>
      <c r="CD70">
        <f t="shared" si="84"/>
        <v>2000.3322727025848</v>
      </c>
      <c r="CE70">
        <f t="shared" si="84"/>
        <v>2019.7534522204623</v>
      </c>
      <c r="CF70">
        <f t="shared" si="84"/>
        <v>2037.9298405399729</v>
      </c>
      <c r="CG70">
        <f t="shared" si="84"/>
        <v>2054.8076197421965</v>
      </c>
      <c r="CH70">
        <f t="shared" si="84"/>
        <v>2070.3439042989376</v>
      </c>
      <c r="CI70">
        <f t="shared" si="84"/>
        <v>2084.5115049894575</v>
      </c>
      <c r="CJ70">
        <f t="shared" si="84"/>
        <v>2097.322081325985</v>
      </c>
      <c r="CK70">
        <f t="shared" si="84"/>
        <v>2108.7958313213489</v>
      </c>
      <c r="CL70">
        <f t="shared" si="84"/>
        <v>2118.9489005935329</v>
      </c>
      <c r="CM70">
        <f t="shared" si="84"/>
        <v>2127.7994171732194</v>
      </c>
      <c r="CN70">
        <f t="shared" si="84"/>
        <v>2132.6350147272219</v>
      </c>
      <c r="CO70">
        <f t="shared" si="84"/>
        <v>2136.3621651253484</v>
      </c>
      <c r="CP70">
        <f t="shared" si="84"/>
        <v>2139.0700616258018</v>
      </c>
      <c r="CQ70">
        <f t="shared" si="84"/>
        <v>2140.8130481874232</v>
      </c>
      <c r="CR70">
        <f t="shared" si="84"/>
        <v>2141.6388182031005</v>
      </c>
      <c r="CS70">
        <f t="shared" si="84"/>
        <v>2146.3569789472995</v>
      </c>
      <c r="CT70">
        <f t="shared" si="84"/>
        <v>2150.1826888743462</v>
      </c>
      <c r="CU70">
        <f t="shared" si="84"/>
        <v>2153.149713481755</v>
      </c>
      <c r="CV70">
        <f t="shared" si="84"/>
        <v>2155.2691277596605</v>
      </c>
      <c r="CW70">
        <f t="shared" si="84"/>
        <v>2156.5379618416059</v>
      </c>
      <c r="CX70">
        <f t="shared" ref="CX70:DQ70" si="85">CX$49*CX31</f>
        <v>2156.5379618416059</v>
      </c>
      <c r="CY70">
        <f t="shared" si="85"/>
        <v>2156.5379618416059</v>
      </c>
      <c r="CZ70">
        <f t="shared" si="85"/>
        <v>2156.5379618416059</v>
      </c>
      <c r="DA70">
        <f t="shared" si="85"/>
        <v>2156.5379618416059</v>
      </c>
      <c r="DB70">
        <f t="shared" si="85"/>
        <v>2156.5379618416059</v>
      </c>
      <c r="DC70">
        <f t="shared" si="85"/>
        <v>2156.5379618416059</v>
      </c>
      <c r="DD70">
        <f t="shared" si="85"/>
        <v>2156.5379618416059</v>
      </c>
      <c r="DE70">
        <f t="shared" si="85"/>
        <v>2156.5379618416059</v>
      </c>
      <c r="DF70">
        <f t="shared" si="85"/>
        <v>2156.5379618416059</v>
      </c>
      <c r="DG70">
        <f t="shared" si="85"/>
        <v>2156.5379618416059</v>
      </c>
      <c r="DH70">
        <f t="shared" si="85"/>
        <v>2156.5379618416059</v>
      </c>
      <c r="DI70">
        <f t="shared" si="85"/>
        <v>2156.5379618416059</v>
      </c>
      <c r="DJ70">
        <f t="shared" si="85"/>
        <v>2156.5379618416059</v>
      </c>
      <c r="DK70">
        <f t="shared" si="85"/>
        <v>2156.5379618416059</v>
      </c>
      <c r="DL70">
        <f t="shared" si="85"/>
        <v>2156.5379618416059</v>
      </c>
      <c r="DM70">
        <f t="shared" si="85"/>
        <v>2156.5379618416059</v>
      </c>
      <c r="DN70">
        <f t="shared" si="85"/>
        <v>2156.5379618416059</v>
      </c>
      <c r="DO70">
        <f t="shared" si="85"/>
        <v>2156.5379618416059</v>
      </c>
      <c r="DP70">
        <f t="shared" si="85"/>
        <v>2156.5379618416059</v>
      </c>
      <c r="DQ70">
        <f t="shared" si="85"/>
        <v>2156.5379618416059</v>
      </c>
    </row>
    <row r="71" spans="1:121" x14ac:dyDescent="0.25">
      <c r="A71" t="str">
        <f t="shared" si="48"/>
        <v>20_USA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1013.613310584</v>
      </c>
      <c r="BL71" t="str">
        <f t="shared" si="50"/>
        <v>20_USA</v>
      </c>
      <c r="BM71" t="str">
        <f t="shared" si="51"/>
        <v>d_nonenergy_8_1_natural_gas</v>
      </c>
      <c r="BP71">
        <f t="shared" ref="BP71:CW71" si="86">BP$49*BP32</f>
        <v>1006.706681568</v>
      </c>
      <c r="BQ71">
        <f t="shared" si="86"/>
        <v>1013.613310584</v>
      </c>
      <c r="BR71">
        <f t="shared" si="86"/>
        <v>1031.3354028141769</v>
      </c>
      <c r="BS71">
        <f t="shared" si="86"/>
        <v>936.91880677720326</v>
      </c>
      <c r="BT71">
        <f t="shared" si="86"/>
        <v>1010.3380837294167</v>
      </c>
      <c r="BU71">
        <f t="shared" si="86"/>
        <v>1034.2690228130605</v>
      </c>
      <c r="BV71">
        <f t="shared" si="86"/>
        <v>1058.1087357973845</v>
      </c>
      <c r="BW71">
        <f t="shared" si="86"/>
        <v>1081.9266916628394</v>
      </c>
      <c r="BX71">
        <f t="shared" si="86"/>
        <v>1105.7831596564556</v>
      </c>
      <c r="BY71">
        <f t="shared" si="86"/>
        <v>1129.7504324880581</v>
      </c>
      <c r="BZ71">
        <f t="shared" si="86"/>
        <v>1153.9056428695633</v>
      </c>
      <c r="CA71">
        <f t="shared" si="86"/>
        <v>1168.4301771356115</v>
      </c>
      <c r="CB71">
        <f t="shared" si="86"/>
        <v>1182.6461184525931</v>
      </c>
      <c r="CC71">
        <f t="shared" si="86"/>
        <v>1196.1796857764366</v>
      </c>
      <c r="CD71">
        <f t="shared" si="86"/>
        <v>1208.6549575890667</v>
      </c>
      <c r="CE71">
        <f t="shared" si="86"/>
        <v>1220.3897604649887</v>
      </c>
      <c r="CF71">
        <f t="shared" si="86"/>
        <v>1231.3724267716013</v>
      </c>
      <c r="CG71">
        <f t="shared" si="86"/>
        <v>1241.570438264112</v>
      </c>
      <c r="CH71">
        <f t="shared" si="86"/>
        <v>1250.9578823444142</v>
      </c>
      <c r="CI71">
        <f t="shared" si="86"/>
        <v>1259.5183305486541</v>
      </c>
      <c r="CJ71">
        <f t="shared" si="86"/>
        <v>1267.2588278700302</v>
      </c>
      <c r="CK71">
        <f t="shared" si="86"/>
        <v>1274.1915784951541</v>
      </c>
      <c r="CL71">
        <f t="shared" si="86"/>
        <v>1280.3263380438718</v>
      </c>
      <c r="CM71">
        <f t="shared" si="86"/>
        <v>1285.6740599634954</v>
      </c>
      <c r="CN71">
        <f t="shared" si="86"/>
        <v>1288.5958590247355</v>
      </c>
      <c r="CO71">
        <f t="shared" si="86"/>
        <v>1290.8479042813417</v>
      </c>
      <c r="CP71">
        <f t="shared" si="86"/>
        <v>1292.4840887165849</v>
      </c>
      <c r="CQ71">
        <f t="shared" si="86"/>
        <v>1293.5372484228315</v>
      </c>
      <c r="CR71">
        <f t="shared" si="86"/>
        <v>1294.0362010403026</v>
      </c>
      <c r="CS71">
        <f t="shared" si="86"/>
        <v>1296.887041599143</v>
      </c>
      <c r="CT71">
        <f t="shared" si="86"/>
        <v>1299.1986391935643</v>
      </c>
      <c r="CU71">
        <f t="shared" si="86"/>
        <v>1300.9913958520312</v>
      </c>
      <c r="CV71">
        <f t="shared" si="86"/>
        <v>1302.2720033836563</v>
      </c>
      <c r="CW71">
        <f t="shared" si="86"/>
        <v>1303.0386673146586</v>
      </c>
      <c r="CX71">
        <f t="shared" ref="CX71:DQ71" si="87">CX$49*CX32</f>
        <v>1303.0386673146586</v>
      </c>
      <c r="CY71">
        <f t="shared" si="87"/>
        <v>1303.0386673146586</v>
      </c>
      <c r="CZ71">
        <f t="shared" si="87"/>
        <v>1303.0386673146586</v>
      </c>
      <c r="DA71">
        <f t="shared" si="87"/>
        <v>1303.0386673146586</v>
      </c>
      <c r="DB71">
        <f t="shared" si="87"/>
        <v>1303.0386673146586</v>
      </c>
      <c r="DC71">
        <f t="shared" si="87"/>
        <v>1303.0386673146586</v>
      </c>
      <c r="DD71">
        <f t="shared" si="87"/>
        <v>1303.0386673146586</v>
      </c>
      <c r="DE71">
        <f t="shared" si="87"/>
        <v>1303.0386673146586</v>
      </c>
      <c r="DF71">
        <f t="shared" si="87"/>
        <v>1303.0386673146586</v>
      </c>
      <c r="DG71">
        <f t="shared" si="87"/>
        <v>1303.0386673146586</v>
      </c>
      <c r="DH71">
        <f t="shared" si="87"/>
        <v>1303.0386673146586</v>
      </c>
      <c r="DI71">
        <f t="shared" si="87"/>
        <v>1303.0386673146586</v>
      </c>
      <c r="DJ71">
        <f t="shared" si="87"/>
        <v>1303.0386673146586</v>
      </c>
      <c r="DK71">
        <f t="shared" si="87"/>
        <v>1303.0386673146586</v>
      </c>
      <c r="DL71">
        <f t="shared" si="87"/>
        <v>1303.0386673146586</v>
      </c>
      <c r="DM71">
        <f t="shared" si="87"/>
        <v>1303.0386673146586</v>
      </c>
      <c r="DN71">
        <f t="shared" si="87"/>
        <v>1303.0386673146586</v>
      </c>
      <c r="DO71">
        <f t="shared" si="87"/>
        <v>1303.0386673146586</v>
      </c>
      <c r="DP71">
        <f t="shared" si="87"/>
        <v>1303.0386673146586</v>
      </c>
      <c r="DQ71">
        <f t="shared" si="87"/>
        <v>1303.0386673146586</v>
      </c>
    </row>
    <row r="72" spans="1:121" x14ac:dyDescent="0.25">
      <c r="A72" t="str">
        <f t="shared" si="48"/>
        <v>20_USA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20_USA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20_USA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20_USA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20_USA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20_USA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20_USA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20_USA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20_USA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20_USA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20_USA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20_USA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20_USA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20_USA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20_USA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20_USA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20_USA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20_USA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20_USA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20_USA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20_USA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20_USA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20_USA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20_USA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20_USA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20_USA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20_USA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20_USA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20_USA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20_USA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20_USA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20_USA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20_USA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20_USA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20_USA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20_USA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20_USA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20_USA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20_USA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20_USA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20_USA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20_USA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20_USA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20_USA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20_USA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20_USA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20_USA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20_USA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20_USA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20_USA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20_USA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20_USA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20_USA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20_USA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20_USA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20_USA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20_USA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20_USA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20_USA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20_USA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20_USA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20_USA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20_USA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20_USA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20_USA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20_USA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20_USA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20_USA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20_USA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20_USA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20_USA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20_USA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20_USA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20_USA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20_USA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20_USA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20_USA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20_USA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20_USA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20_USA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20_USA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20_USA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20_USA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20_USA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20_USA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20_USA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20_USA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20_USA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20_USA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20_USA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20_USA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20_USA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workbookViewId="0"/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</f>
        <v>3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AP22" si="4">K15*(1-$G$4)</f>
        <v>1.7899931425622108E-2</v>
      </c>
      <c r="M15" s="33">
        <f t="shared" si="4"/>
        <v>1.7899931425622108E-2</v>
      </c>
      <c r="N15" s="33">
        <f t="shared" si="4"/>
        <v>1.7899931425622108E-2</v>
      </c>
      <c r="O15" s="33">
        <f t="shared" si="4"/>
        <v>1.7899931425622108E-2</v>
      </c>
      <c r="P15" s="33">
        <f t="shared" si="4"/>
        <v>1.7899931425622108E-2</v>
      </c>
      <c r="Q15" s="33">
        <f t="shared" si="4"/>
        <v>1.7899931425622108E-2</v>
      </c>
      <c r="R15" s="33">
        <f t="shared" si="4"/>
        <v>1.7899931425622108E-2</v>
      </c>
      <c r="S15" s="33">
        <f t="shared" si="4"/>
        <v>1.7899931425622108E-2</v>
      </c>
      <c r="T15" s="33">
        <f t="shared" si="4"/>
        <v>1.7899931425622108E-2</v>
      </c>
      <c r="U15" s="33">
        <f t="shared" si="4"/>
        <v>1.7899931425622108E-2</v>
      </c>
      <c r="V15" s="33">
        <f t="shared" si="4"/>
        <v>1.7899931425622108E-2</v>
      </c>
      <c r="W15" s="33">
        <f t="shared" si="4"/>
        <v>1.7899931425622108E-2</v>
      </c>
      <c r="X15" s="33">
        <f t="shared" si="4"/>
        <v>1.7899931425622108E-2</v>
      </c>
      <c r="Y15" s="33">
        <f t="shared" si="4"/>
        <v>1.7899931425622108E-2</v>
      </c>
      <c r="Z15" s="33">
        <f t="shared" si="4"/>
        <v>1.7899931425622108E-2</v>
      </c>
      <c r="AA15" s="33">
        <f t="shared" si="4"/>
        <v>1.7899931425622108E-2</v>
      </c>
      <c r="AB15" s="33">
        <f t="shared" si="4"/>
        <v>1.7899931425622108E-2</v>
      </c>
      <c r="AC15" s="33">
        <f t="shared" si="4"/>
        <v>1.7899931425622108E-2</v>
      </c>
      <c r="AD15" s="33">
        <f t="shared" si="4"/>
        <v>1.7899931425622108E-2</v>
      </c>
      <c r="AE15" s="33">
        <f t="shared" si="4"/>
        <v>1.7899931425622108E-2</v>
      </c>
      <c r="AF15" s="33">
        <f t="shared" si="4"/>
        <v>1.7899931425622108E-2</v>
      </c>
      <c r="AG15" s="33">
        <f t="shared" si="4"/>
        <v>1.7899931425622108E-2</v>
      </c>
      <c r="AH15" s="33">
        <f t="shared" si="4"/>
        <v>1.7899931425622108E-2</v>
      </c>
      <c r="AI15" s="33">
        <f t="shared" si="4"/>
        <v>1.7899931425622108E-2</v>
      </c>
      <c r="AJ15" s="33">
        <f t="shared" si="4"/>
        <v>1.7899931425622108E-2</v>
      </c>
      <c r="AK15" s="33">
        <f t="shared" si="4"/>
        <v>1.7899931425622108E-2</v>
      </c>
      <c r="AL15" s="33">
        <f t="shared" si="4"/>
        <v>1.7899931425622108E-2</v>
      </c>
      <c r="AM15" s="33">
        <f t="shared" si="4"/>
        <v>1.7899931425622108E-2</v>
      </c>
      <c r="AN15" s="33">
        <f t="shared" si="4"/>
        <v>1.7899931425622108E-2</v>
      </c>
      <c r="AO15" s="33">
        <f t="shared" si="4"/>
        <v>1.7899931425622108E-2</v>
      </c>
      <c r="AP15" s="33">
        <f t="shared" si="4"/>
        <v>1.7899931425622108E-2</v>
      </c>
      <c r="AQ15" s="33">
        <f t="shared" ref="AQ15:BK15" si="5">AP15*(1-$G$4)</f>
        <v>1.7899931425622108E-2</v>
      </c>
      <c r="AR15" s="33">
        <f t="shared" si="5"/>
        <v>1.7899931425622108E-2</v>
      </c>
      <c r="AS15" s="33">
        <f t="shared" si="5"/>
        <v>1.7899931425622108E-2</v>
      </c>
      <c r="AT15" s="33">
        <f t="shared" si="5"/>
        <v>1.7899931425622108E-2</v>
      </c>
      <c r="AU15" s="33">
        <f t="shared" si="5"/>
        <v>1.7899931425622108E-2</v>
      </c>
      <c r="AV15" s="33">
        <f t="shared" si="5"/>
        <v>1.7899931425622108E-2</v>
      </c>
      <c r="AW15" s="33">
        <f t="shared" si="5"/>
        <v>1.7899931425622108E-2</v>
      </c>
      <c r="AX15" s="33">
        <f t="shared" si="5"/>
        <v>1.7899931425622108E-2</v>
      </c>
      <c r="AY15" s="33">
        <f t="shared" si="5"/>
        <v>1.7899931425622108E-2</v>
      </c>
      <c r="AZ15" s="33">
        <f t="shared" si="5"/>
        <v>1.7899931425622108E-2</v>
      </c>
      <c r="BA15" s="33">
        <f t="shared" si="5"/>
        <v>1.7899931425622108E-2</v>
      </c>
      <c r="BB15" s="33">
        <f t="shared" si="5"/>
        <v>1.7899931425622108E-2</v>
      </c>
      <c r="BC15" s="33">
        <f t="shared" si="5"/>
        <v>1.7899931425622108E-2</v>
      </c>
      <c r="BD15" s="33">
        <f t="shared" si="5"/>
        <v>1.7899931425622108E-2</v>
      </c>
      <c r="BE15" s="33">
        <f t="shared" si="5"/>
        <v>1.7899931425622108E-2</v>
      </c>
      <c r="BF15" s="33">
        <f t="shared" si="5"/>
        <v>1.7899931425622108E-2</v>
      </c>
      <c r="BG15" s="33">
        <f t="shared" si="5"/>
        <v>1.7899931425622108E-2</v>
      </c>
      <c r="BH15" s="33">
        <f t="shared" si="5"/>
        <v>1.7899931425622108E-2</v>
      </c>
      <c r="BI15" s="33">
        <f t="shared" si="5"/>
        <v>1.7899931425622108E-2</v>
      </c>
      <c r="BJ15" s="33">
        <f t="shared" si="5"/>
        <v>1.7899931425622108E-2</v>
      </c>
      <c r="BK15" s="33">
        <f t="shared" si="5"/>
        <v>1.7899931425622108E-2</v>
      </c>
      <c r="BL15" t="str">
        <f t="shared" ref="BL15:BL46" si="6">A15</f>
        <v>21_VN</v>
      </c>
      <c r="BM15" t="str">
        <f t="shared" ref="BM15:BM46" si="7">"d_nonenergy_"&amp;C15</f>
        <v>d_nonenergy_1_x_coal_thermal</v>
      </c>
      <c r="BP15" s="4">
        <f t="shared" ref="BP15:BP46" si="8">F15</f>
        <v>21.498309139138989</v>
      </c>
      <c r="BQ15" s="4">
        <f t="shared" ref="BQ15:BQ46" si="9">G15</f>
        <v>23.563099385280001</v>
      </c>
      <c r="BR15" s="4" cm="1">
        <f t="array" ref="BR15">L15*INDEX(prod_est,$H15+$I15-1,MATCH(BR$14,$BQ$14:$DQ$14,0))</f>
        <v>24.822575594727706</v>
      </c>
      <c r="BS15" s="4" cm="1">
        <f t="array" ref="BS15">M15*INDEX(prod_est,$H15+$I15-1,MATCH(BS$14,$BQ$14:$DQ$14,0))</f>
        <v>20.944406635657487</v>
      </c>
      <c r="BT15" s="4" cm="1">
        <f t="array" ref="BT15">N15*INDEX(prod_est,$H15+$I15-1,MATCH(BT$14,$BQ$14:$DQ$14,0))</f>
        <v>23.783525811858116</v>
      </c>
      <c r="BU15" s="4" cm="1">
        <f t="array" ref="BU15">O15*INDEX(prod_est,$H15+$I15-1,MATCH(BU$14,$BQ$14:$DQ$14,0))</f>
        <v>26.932446007486082</v>
      </c>
      <c r="BV15" s="4" cm="1">
        <f t="array" ref="BV15">P15*INDEX(prod_est,$H15+$I15-1,MATCH(BV$14,$BQ$14:$DQ$14,0))</f>
        <v>30.422583071807775</v>
      </c>
      <c r="BW15" s="4" cm="1">
        <f t="array" ref="BW15">Q15*INDEX(prod_est,$H15+$I15-1,MATCH(BW$14,$BQ$14:$DQ$14,0))</f>
        <v>32.655574403151896</v>
      </c>
      <c r="BX15" s="4" cm="1">
        <f t="array" ref="BX15">R15*INDEX(prod_est,$H15+$I15-1,MATCH(BX$14,$BQ$14:$DQ$14,0))</f>
        <v>34.757276480296397</v>
      </c>
      <c r="BY15" s="4" cm="1">
        <f t="array" ref="BY15">S15*INDEX(prod_est,$H15+$I15-1,MATCH(BY$14,$BQ$14:$DQ$14,0))</f>
        <v>37.000094049030622</v>
      </c>
      <c r="BZ15" s="4" cm="1">
        <f t="array" ref="BZ15">T15*INDEX(prod_est,$H15+$I15-1,MATCH(BZ$14,$BQ$14:$DQ$14,0))</f>
        <v>39.393471554859666</v>
      </c>
      <c r="CA15" s="4" cm="1">
        <f t="array" ref="CA15">U15*INDEX(prod_est,$H15+$I15-1,MATCH(CA$14,$BQ$14:$DQ$14,0))</f>
        <v>41.60277009448216</v>
      </c>
      <c r="CB15" s="4" cm="1">
        <f t="array" ref="CB15">V15*INDEX(prod_est,$H15+$I15-1,MATCH(CB$14,$BQ$14:$DQ$14,0))</f>
        <v>43.944626546481956</v>
      </c>
      <c r="CC15" s="4" cm="1">
        <f t="array" ref="CC15">W15*INDEX(prod_est,$H15+$I15-1,MATCH(CC$14,$BQ$14:$DQ$14,0))</f>
        <v>45.599538439228404</v>
      </c>
      <c r="CD15" s="4" cm="1">
        <f t="array" ref="CD15">X15*INDEX(prod_est,$H15+$I15-1,MATCH(CD$14,$BQ$14:$DQ$14,0))</f>
        <v>46.890369715570671</v>
      </c>
      <c r="CE15" s="4" cm="1">
        <f t="array" ref="CE15">Y15*INDEX(prod_est,$H15+$I15-1,MATCH(CE$14,$BQ$14:$DQ$14,0))</f>
        <v>48.219925930203239</v>
      </c>
      <c r="CF15" s="4" cm="1">
        <f t="array" ref="CF15">Z15*INDEX(prod_est,$H15+$I15-1,MATCH(CF$14,$BQ$14:$DQ$14,0))</f>
        <v>49.589368831274761</v>
      </c>
      <c r="CG15" s="4" cm="1">
        <f t="array" ref="CG15">AA15*INDEX(prod_est,$H15+$I15-1,MATCH(CG$14,$BQ$14:$DQ$14,0))</f>
        <v>50.999895019378457</v>
      </c>
      <c r="CH15" s="4" cm="1">
        <f t="array" ref="CH15">AB15*INDEX(prod_est,$H15+$I15-1,MATCH(CH$14,$BQ$14:$DQ$14,0))</f>
        <v>51.726316006251935</v>
      </c>
      <c r="CI15" s="4" cm="1">
        <f t="array" ref="CI15">AC15*INDEX(prod_est,$H15+$I15-1,MATCH(CI$14,$BQ$14:$DQ$14,0))</f>
        <v>52.463633307928319</v>
      </c>
      <c r="CJ15" s="4" cm="1">
        <f t="array" ref="CJ15">AD15*INDEX(prod_est,$H15+$I15-1,MATCH(CJ$14,$BQ$14:$DQ$14,0))</f>
        <v>53.212010369130034</v>
      </c>
      <c r="CK15" s="4" cm="1">
        <f t="array" ref="CK15">AE15*INDEX(prod_est,$H15+$I15-1,MATCH(CK$14,$BQ$14:$DQ$14,0))</f>
        <v>53.971613086249711</v>
      </c>
      <c r="CL15" s="4" cm="1">
        <f t="array" ref="CL15">AF15*INDEX(prod_est,$H15+$I15-1,MATCH(CL$14,$BQ$14:$DQ$14,0))</f>
        <v>54.742609844126086</v>
      </c>
      <c r="CM15" s="4" cm="1">
        <f t="array" ref="CM15">AG15*INDEX(prod_est,$H15+$I15-1,MATCH(CM$14,$BQ$14:$DQ$14,0))</f>
        <v>55.525171553370782</v>
      </c>
      <c r="CN15" s="4" cm="1">
        <f t="array" ref="CN15">AH15*INDEX(prod_est,$H15+$I15-1,MATCH(CN$14,$BQ$14:$DQ$14,0))</f>
        <v>56.319471688254026</v>
      </c>
      <c r="CO15" s="4" cm="1">
        <f t="array" ref="CO15">AI15*INDEX(prod_est,$H15+$I15-1,MATCH(CO$14,$BQ$14:$DQ$14,0))</f>
        <v>57.125686325160515</v>
      </c>
      <c r="CP15" s="4" cm="1">
        <f t="array" ref="CP15">AJ15*INDEX(prod_est,$H15+$I15-1,MATCH(CP$14,$BQ$14:$DQ$14,0))</f>
        <v>57.943994181620553</v>
      </c>
      <c r="CQ15" s="4" cm="1">
        <f t="array" ref="CQ15">AK15*INDEX(prod_est,$H15+$I15-1,MATCH(CQ$14,$BQ$14:$DQ$14,0))</f>
        <v>58.774576655927653</v>
      </c>
      <c r="CR15" s="4" cm="1">
        <f t="array" ref="CR15">AL15*INDEX(prod_est,$H15+$I15-1,MATCH(CR$14,$BQ$14:$DQ$14,0))</f>
        <v>59.617617867349239</v>
      </c>
      <c r="CS15" s="4" cm="1">
        <f t="array" ref="CS15">AM15*INDEX(prod_est,$H15+$I15-1,MATCH(CS$14,$BQ$14:$DQ$14,0))</f>
        <v>60.47330469694213</v>
      </c>
      <c r="CT15" s="4" cm="1">
        <f t="array" ref="CT15">AN15*INDEX(prod_est,$H15+$I15-1,MATCH(CT$14,$BQ$14:$DQ$14,0))</f>
        <v>61.341826828979045</v>
      </c>
      <c r="CU15" s="4" cm="1">
        <f t="array" ref="CU15">AO15*INDEX(prod_est,$H15+$I15-1,MATCH(CU$14,$BQ$14:$DQ$14,0))</f>
        <v>62.223376792996397</v>
      </c>
      <c r="CV15" s="4" cm="1">
        <f t="array" ref="CV15">AP15*INDEX(prod_est,$H15+$I15-1,MATCH(CV$14,$BQ$14:$DQ$14,0))</f>
        <v>63.118150006474089</v>
      </c>
      <c r="CW15" s="4" cm="1">
        <f t="array" ref="CW15">AQ15*INDEX(prod_est,$H15+$I15-1,MATCH(CW$14,$BQ$14:$DQ$14,0))</f>
        <v>64.02634481815376</v>
      </c>
      <c r="CX15" s="4" cm="1">
        <f t="array" ref="CX15">AR15*INDEX(prod_est,$H15+$I15-1,MATCH(CX$14,$BQ$14:$DQ$14,0))</f>
        <v>64.02634481815376</v>
      </c>
      <c r="CY15" s="4" cm="1">
        <f t="array" ref="CY15">AS15*INDEX(prod_est,$H15+$I15-1,MATCH(CY$14,$BQ$14:$DQ$14,0))</f>
        <v>64.02634481815376</v>
      </c>
      <c r="CZ15" s="4" cm="1">
        <f t="array" ref="CZ15">AT15*INDEX(prod_est,$H15+$I15-1,MATCH(CZ$14,$BQ$14:$DQ$14,0))</f>
        <v>64.02634481815376</v>
      </c>
      <c r="DA15" s="4" cm="1">
        <f t="array" ref="DA15">AU15*INDEX(prod_est,$H15+$I15-1,MATCH(DA$14,$BQ$14:$DQ$14,0))</f>
        <v>64.02634481815376</v>
      </c>
      <c r="DB15" s="4" cm="1">
        <f t="array" ref="DB15">AV15*INDEX(prod_est,$H15+$I15-1,MATCH(DB$14,$BQ$14:$DQ$14,0))</f>
        <v>64.02634481815376</v>
      </c>
      <c r="DC15" s="4" cm="1">
        <f t="array" ref="DC15">AW15*INDEX(prod_est,$H15+$I15-1,MATCH(DC$14,$BQ$14:$DQ$14,0))</f>
        <v>64.02634481815376</v>
      </c>
      <c r="DD15" s="4" cm="1">
        <f t="array" ref="DD15">AX15*INDEX(prod_est,$H15+$I15-1,MATCH(DD$14,$BQ$14:$DQ$14,0))</f>
        <v>64.02634481815376</v>
      </c>
      <c r="DE15" s="4" cm="1">
        <f t="array" ref="DE15">AY15*INDEX(prod_est,$H15+$I15-1,MATCH(DE$14,$BQ$14:$DQ$14,0))</f>
        <v>64.02634481815376</v>
      </c>
      <c r="DF15" s="4" cm="1">
        <f t="array" ref="DF15">AZ15*INDEX(prod_est,$H15+$I15-1,MATCH(DF$14,$BQ$14:$DQ$14,0))</f>
        <v>64.02634481815376</v>
      </c>
      <c r="DG15" s="4" cm="1">
        <f t="array" ref="DG15">BA15*INDEX(prod_est,$H15+$I15-1,MATCH(DG$14,$BQ$14:$DQ$14,0))</f>
        <v>64.02634481815376</v>
      </c>
      <c r="DH15" s="4" cm="1">
        <f t="array" ref="DH15">BB15*INDEX(prod_est,$H15+$I15-1,MATCH(DH$14,$BQ$14:$DQ$14,0))</f>
        <v>64.02634481815376</v>
      </c>
      <c r="DI15" s="4" cm="1">
        <f t="array" ref="DI15">BC15*INDEX(prod_est,$H15+$I15-1,MATCH(DI$14,$BQ$14:$DQ$14,0))</f>
        <v>64.02634481815376</v>
      </c>
      <c r="DJ15" s="4" cm="1">
        <f t="array" ref="DJ15">BD15*INDEX(prod_est,$H15+$I15-1,MATCH(DJ$14,$BQ$14:$DQ$14,0))</f>
        <v>64.02634481815376</v>
      </c>
      <c r="DK15" s="4" cm="1">
        <f t="array" ref="DK15">BE15*INDEX(prod_est,$H15+$I15-1,MATCH(DK$14,$BQ$14:$DQ$14,0))</f>
        <v>64.02634481815376</v>
      </c>
      <c r="DL15" s="4" cm="1">
        <f t="array" ref="DL15">BF15*INDEX(prod_est,$H15+$I15-1,MATCH(DL$14,$BQ$14:$DQ$14,0))</f>
        <v>64.02634481815376</v>
      </c>
      <c r="DM15" s="4" cm="1">
        <f t="array" ref="DM15">BG15*INDEX(prod_est,$H15+$I15-1,MATCH(DM$14,$BQ$14:$DQ$14,0))</f>
        <v>64.02634481815376</v>
      </c>
      <c r="DN15" s="4" cm="1">
        <f t="array" ref="DN15">BH15*INDEX(prod_est,$H15+$I15-1,MATCH(DN$14,$BQ$14:$DQ$14,0))</f>
        <v>64.02634481815376</v>
      </c>
      <c r="DO15" s="4" cm="1">
        <f t="array" ref="DO15">BI15*INDEX(prod_est,$H15+$I15-1,MATCH(DO$14,$BQ$14:$DQ$14,0))</f>
        <v>64.02634481815376</v>
      </c>
      <c r="DP15" s="4" cm="1">
        <f t="array" ref="DP15">BJ15*INDEX(prod_est,$H15+$I15-1,MATCH(DP$14,$BQ$14:$DQ$14,0))</f>
        <v>64.02634481815376</v>
      </c>
      <c r="DQ15" s="4" cm="1">
        <f t="array" ref="DQ15">BK15*INDEX(prod_est,$H15+$I15-1,MATCH(DQ$14,$BQ$14:$DQ$14,0))</f>
        <v>64.02634481815376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</f>
        <v>3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21_VN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</f>
        <v>3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21_VN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</f>
        <v>3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21_VN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</f>
        <v>3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21_VN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</f>
        <v>3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21_VN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</f>
        <v>3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6.3597406875529179E-6</v>
      </c>
      <c r="M21" s="33">
        <f t="shared" si="4"/>
        <v>6.3597406875529179E-6</v>
      </c>
      <c r="N21" s="33">
        <f t="shared" si="4"/>
        <v>6.3597406875529179E-6</v>
      </c>
      <c r="O21" s="33">
        <f t="shared" si="4"/>
        <v>6.3597406875529179E-6</v>
      </c>
      <c r="P21" s="33">
        <f t="shared" si="4"/>
        <v>6.3597406875529179E-6</v>
      </c>
      <c r="Q21" s="33">
        <f t="shared" si="4"/>
        <v>6.3597406875529179E-6</v>
      </c>
      <c r="R21" s="33">
        <f t="shared" si="4"/>
        <v>6.3597406875529179E-6</v>
      </c>
      <c r="S21" s="33">
        <f t="shared" si="4"/>
        <v>6.3597406875529179E-6</v>
      </c>
      <c r="T21" s="33">
        <f t="shared" si="4"/>
        <v>6.3597406875529179E-6</v>
      </c>
      <c r="U21" s="33">
        <f t="shared" si="4"/>
        <v>6.3597406875529179E-6</v>
      </c>
      <c r="V21" s="33">
        <f t="shared" si="4"/>
        <v>6.3597406875529179E-6</v>
      </c>
      <c r="W21" s="33">
        <f t="shared" si="4"/>
        <v>6.3597406875529179E-6</v>
      </c>
      <c r="X21" s="33">
        <f t="shared" si="4"/>
        <v>6.3597406875529179E-6</v>
      </c>
      <c r="Y21" s="33">
        <f t="shared" si="4"/>
        <v>6.3597406875529179E-6</v>
      </c>
      <c r="Z21" s="33">
        <f t="shared" si="4"/>
        <v>6.3597406875529179E-6</v>
      </c>
      <c r="AA21" s="33">
        <f t="shared" si="4"/>
        <v>6.3597406875529179E-6</v>
      </c>
      <c r="AB21" s="33">
        <f t="shared" si="4"/>
        <v>6.3597406875529179E-6</v>
      </c>
      <c r="AC21" s="33">
        <f t="shared" si="4"/>
        <v>6.3597406875529179E-6</v>
      </c>
      <c r="AD21" s="33">
        <f t="shared" si="4"/>
        <v>6.3597406875529179E-6</v>
      </c>
      <c r="AE21" s="33">
        <f t="shared" si="4"/>
        <v>6.3597406875529179E-6</v>
      </c>
      <c r="AF21" s="33">
        <f t="shared" si="4"/>
        <v>6.3597406875529179E-6</v>
      </c>
      <c r="AG21" s="33">
        <f t="shared" si="4"/>
        <v>6.3597406875529179E-6</v>
      </c>
      <c r="AH21" s="33">
        <f t="shared" si="4"/>
        <v>6.3597406875529179E-6</v>
      </c>
      <c r="AI21" s="33">
        <f t="shared" si="4"/>
        <v>6.3597406875529179E-6</v>
      </c>
      <c r="AJ21" s="33">
        <f t="shared" si="4"/>
        <v>6.3597406875529179E-6</v>
      </c>
      <c r="AK21" s="33">
        <f t="shared" si="4"/>
        <v>6.3597406875529179E-6</v>
      </c>
      <c r="AL21" s="33">
        <f t="shared" si="4"/>
        <v>6.3597406875529179E-6</v>
      </c>
      <c r="AM21" s="33">
        <f t="shared" si="4"/>
        <v>6.3597406875529179E-6</v>
      </c>
      <c r="AN21" s="33">
        <f t="shared" si="4"/>
        <v>6.3597406875529179E-6</v>
      </c>
      <c r="AO21" s="33">
        <f t="shared" si="4"/>
        <v>6.3597406875529179E-6</v>
      </c>
      <c r="AP21" s="33">
        <f t="shared" si="4"/>
        <v>6.3597406875529179E-6</v>
      </c>
      <c r="AQ21" s="33">
        <f t="shared" ref="AQ21:BK21" si="15">AP21*(1-$G$4)</f>
        <v>6.3597406875529179E-6</v>
      </c>
      <c r="AR21" s="33">
        <f t="shared" si="15"/>
        <v>6.3597406875529179E-6</v>
      </c>
      <c r="AS21" s="33">
        <f t="shared" si="15"/>
        <v>6.3597406875529179E-6</v>
      </c>
      <c r="AT21" s="33">
        <f t="shared" si="15"/>
        <v>6.3597406875529179E-6</v>
      </c>
      <c r="AU21" s="33">
        <f t="shared" si="15"/>
        <v>6.3597406875529179E-6</v>
      </c>
      <c r="AV21" s="33">
        <f t="shared" si="15"/>
        <v>6.3597406875529179E-6</v>
      </c>
      <c r="AW21" s="33">
        <f t="shared" si="15"/>
        <v>6.3597406875529179E-6</v>
      </c>
      <c r="AX21" s="33">
        <f t="shared" si="15"/>
        <v>6.3597406875529179E-6</v>
      </c>
      <c r="AY21" s="33">
        <f t="shared" si="15"/>
        <v>6.3597406875529179E-6</v>
      </c>
      <c r="AZ21" s="33">
        <f t="shared" si="15"/>
        <v>6.3597406875529179E-6</v>
      </c>
      <c r="BA21" s="33">
        <f t="shared" si="15"/>
        <v>6.3597406875529179E-6</v>
      </c>
      <c r="BB21" s="33">
        <f t="shared" si="15"/>
        <v>6.3597406875529179E-6</v>
      </c>
      <c r="BC21" s="33">
        <f t="shared" si="15"/>
        <v>6.3597406875529179E-6</v>
      </c>
      <c r="BD21" s="33">
        <f t="shared" si="15"/>
        <v>6.3597406875529179E-6</v>
      </c>
      <c r="BE21" s="33">
        <f t="shared" si="15"/>
        <v>6.3597406875529179E-6</v>
      </c>
      <c r="BF21" s="33">
        <f t="shared" si="15"/>
        <v>6.3597406875529179E-6</v>
      </c>
      <c r="BG21" s="33">
        <f t="shared" si="15"/>
        <v>6.3597406875529179E-6</v>
      </c>
      <c r="BH21" s="33">
        <f t="shared" si="15"/>
        <v>6.3597406875529179E-6</v>
      </c>
      <c r="BI21" s="33">
        <f t="shared" si="15"/>
        <v>6.3597406875529179E-6</v>
      </c>
      <c r="BJ21" s="33">
        <f t="shared" si="15"/>
        <v>6.3597406875529179E-6</v>
      </c>
      <c r="BK21" s="33">
        <f t="shared" si="15"/>
        <v>6.3597406875529179E-6</v>
      </c>
      <c r="BL21" t="str">
        <f t="shared" si="6"/>
        <v>21_VN</v>
      </c>
      <c r="BM21" t="str">
        <f t="shared" si="7"/>
        <v>d_nonenergy_7_1_mo_gasoline</v>
      </c>
      <c r="BP21" s="4">
        <f t="shared" si="8"/>
        <v>8.341821118272601E-3</v>
      </c>
      <c r="BQ21" s="4">
        <f t="shared" si="9"/>
        <v>8.3718310602528007E-3</v>
      </c>
      <c r="BR21" s="4" cm="1">
        <f t="array" ref="BR21">L21*INDEX(prod_est,$H21+$I21-1,MATCH(BR$14,$BQ$14:$DQ$14,0))</f>
        <v>8.8193155731132247E-3</v>
      </c>
      <c r="BS21" s="4" cm="1">
        <f t="array" ref="BS21">M21*INDEX(prod_est,$H21+$I21-1,MATCH(BS$14,$BQ$14:$DQ$14,0))</f>
        <v>7.4414248798059211E-3</v>
      </c>
      <c r="BT21" s="4" cm="1">
        <f t="array" ref="BT21">N21*INDEX(prod_est,$H21+$I21-1,MATCH(BT$14,$BQ$14:$DQ$14,0))</f>
        <v>8.4501472772475841E-3</v>
      </c>
      <c r="BU21" s="4" cm="1">
        <f t="array" ref="BU21">O21*INDEX(prod_est,$H21+$I21-1,MATCH(BU$14,$BQ$14:$DQ$14,0))</f>
        <v>9.5689401605167576E-3</v>
      </c>
      <c r="BV21" s="4" cm="1">
        <f t="array" ref="BV21">P21*INDEX(prod_est,$H21+$I21-1,MATCH(BV$14,$BQ$14:$DQ$14,0))</f>
        <v>1.0808965396665491E-2</v>
      </c>
      <c r="BW21" s="4" cm="1">
        <f t="array" ref="BW21">Q21*INDEX(prod_est,$H21+$I21-1,MATCH(BW$14,$BQ$14:$DQ$14,0))</f>
        <v>1.1602334124579965E-2</v>
      </c>
      <c r="BX21" s="4" cm="1">
        <f t="array" ref="BX21">R21*INDEX(prod_est,$H21+$I21-1,MATCH(BX$14,$BQ$14:$DQ$14,0))</f>
        <v>1.2349056550231149E-2</v>
      </c>
      <c r="BY21" s="4" cm="1">
        <f t="array" ref="BY21">S21*INDEX(prod_est,$H21+$I21-1,MATCH(BY$14,$BQ$14:$DQ$14,0))</f>
        <v>1.3145916482678731E-2</v>
      </c>
      <c r="BZ21" s="4" cm="1">
        <f t="array" ref="BZ21">T21*INDEX(prod_est,$H21+$I21-1,MATCH(BZ$14,$BQ$14:$DQ$14,0))</f>
        <v>1.3996269478037528E-2</v>
      </c>
      <c r="CA21" s="4" cm="1">
        <f t="array" ref="CA21">U21*INDEX(prod_est,$H21+$I21-1,MATCH(CA$14,$BQ$14:$DQ$14,0))</f>
        <v>1.4781220295965042E-2</v>
      </c>
      <c r="CB21" s="4" cm="1">
        <f t="array" ref="CB21">V21*INDEX(prod_est,$H21+$I21-1,MATCH(CB$14,$BQ$14:$DQ$14,0))</f>
        <v>1.5613268162968184E-2</v>
      </c>
      <c r="CC21" s="4" cm="1">
        <f t="array" ref="CC21">W21*INDEX(prod_est,$H21+$I21-1,MATCH(CC$14,$BQ$14:$DQ$14,0))</f>
        <v>1.6201248655650379E-2</v>
      </c>
      <c r="CD21" s="4" cm="1">
        <f t="array" ref="CD21">X21*INDEX(prod_est,$H21+$I21-1,MATCH(CD$14,$BQ$14:$DQ$14,0))</f>
        <v>1.6659873439942505E-2</v>
      </c>
      <c r="CE21" s="4" cm="1">
        <f t="array" ref="CE21">Y21*INDEX(prod_est,$H21+$I21-1,MATCH(CE$14,$BQ$14:$DQ$14,0))</f>
        <v>1.7132256967763406E-2</v>
      </c>
      <c r="CF21" s="4" cm="1">
        <f t="array" ref="CF21">Z21*INDEX(prod_est,$H21+$I21-1,MATCH(CF$14,$BQ$14:$DQ$14,0))</f>
        <v>1.7618812001418925E-2</v>
      </c>
      <c r="CG21" s="4" cm="1">
        <f t="array" ref="CG21">AA21*INDEX(prod_est,$H21+$I21-1,MATCH(CG$14,$BQ$14:$DQ$14,0))</f>
        <v>1.8119963686084123E-2</v>
      </c>
      <c r="CH21" s="4" cm="1">
        <f t="array" ref="CH21">AB21*INDEX(prod_est,$H21+$I21-1,MATCH(CH$14,$BQ$14:$DQ$14,0))</f>
        <v>1.8378056803686722E-2</v>
      </c>
      <c r="CI21" s="4" cm="1">
        <f t="array" ref="CI21">AC21*INDEX(prod_est,$H21+$I21-1,MATCH(CI$14,$BQ$14:$DQ$14,0))</f>
        <v>1.8640021318053295E-2</v>
      </c>
      <c r="CJ21" s="4" cm="1">
        <f t="array" ref="CJ21">AD21*INDEX(prod_est,$H21+$I21-1,MATCH(CJ$14,$BQ$14:$DQ$14,0))</f>
        <v>1.8905915300135433E-2</v>
      </c>
      <c r="CK21" s="4" cm="1">
        <f t="array" ref="CK21">AE21*INDEX(prod_est,$H21+$I21-1,MATCH(CK$14,$BQ$14:$DQ$14,0))</f>
        <v>1.9175797691948777E-2</v>
      </c>
      <c r="CL21" s="4" cm="1">
        <f t="array" ref="CL21">AF21*INDEX(prod_est,$H21+$I21-1,MATCH(CL$14,$BQ$14:$DQ$14,0))</f>
        <v>1.9449728319639287E-2</v>
      </c>
      <c r="CM21" s="4" cm="1">
        <f t="array" ref="CM21">AG21*INDEX(prod_est,$H21+$I21-1,MATCH(CM$14,$BQ$14:$DQ$14,0))</f>
        <v>1.9727767906745221E-2</v>
      </c>
      <c r="CN21" s="4" cm="1">
        <f t="array" ref="CN21">AH21*INDEX(prod_est,$H21+$I21-1,MATCH(CN$14,$BQ$14:$DQ$14,0))</f>
        <v>2.0009978087657695E-2</v>
      </c>
      <c r="CO21" s="4" cm="1">
        <f t="array" ref="CO21">AI21*INDEX(prod_est,$H21+$I21-1,MATCH(CO$14,$BQ$14:$DQ$14,0))</f>
        <v>2.0296421421283857E-2</v>
      </c>
      <c r="CP21" s="4" cm="1">
        <f t="array" ref="CP21">AJ21*INDEX(prod_est,$H21+$I21-1,MATCH(CP$14,$BQ$14:$DQ$14,0))</f>
        <v>2.0587161404914397E-2</v>
      </c>
      <c r="CQ21" s="4" cm="1">
        <f t="array" ref="CQ21">AK21*INDEX(prod_est,$H21+$I21-1,MATCH(CQ$14,$BQ$14:$DQ$14,0))</f>
        <v>2.0882262488299448E-2</v>
      </c>
      <c r="CR21" s="4" cm="1">
        <f t="array" ref="CR21">AL21*INDEX(prod_est,$H21+$I21-1,MATCH(CR$14,$BQ$14:$DQ$14,0))</f>
        <v>2.1181790087935234E-2</v>
      </c>
      <c r="CS21" s="4" cm="1">
        <f t="array" ref="CS21">AM21*INDEX(prod_est,$H21+$I21-1,MATCH(CS$14,$BQ$14:$DQ$14,0))</f>
        <v>2.1485810601565552E-2</v>
      </c>
      <c r="CT21" s="4" cm="1">
        <f t="array" ref="CT21">AN21*INDEX(prod_est,$H21+$I21-1,MATCH(CT$14,$BQ$14:$DQ$14,0))</f>
        <v>2.1794391422900367E-2</v>
      </c>
      <c r="CU21" s="4" cm="1">
        <f t="array" ref="CU21">AO21*INDEX(prod_est,$H21+$I21-1,MATCH(CU$14,$BQ$14:$DQ$14,0))</f>
        <v>2.2107600956555166E-2</v>
      </c>
      <c r="CV21" s="4" cm="1">
        <f t="array" ref="CV21">AP21*INDEX(prod_est,$H21+$I21-1,MATCH(CV$14,$BQ$14:$DQ$14,0))</f>
        <v>2.2425508633214814E-2</v>
      </c>
      <c r="CW21" s="4" cm="1">
        <f t="array" ref="CW21">AQ21*INDEX(prod_est,$H21+$I21-1,MATCH(CW$14,$BQ$14:$DQ$14,0))</f>
        <v>2.2748184925024291E-2</v>
      </c>
      <c r="CX21" s="4" cm="1">
        <f t="array" ref="CX21">AR21*INDEX(prod_est,$H21+$I21-1,MATCH(CX$14,$BQ$14:$DQ$14,0))</f>
        <v>2.2748184925024291E-2</v>
      </c>
      <c r="CY21" s="4" cm="1">
        <f t="array" ref="CY21">AS21*INDEX(prod_est,$H21+$I21-1,MATCH(CY$14,$BQ$14:$DQ$14,0))</f>
        <v>2.2748184925024291E-2</v>
      </c>
      <c r="CZ21" s="4" cm="1">
        <f t="array" ref="CZ21">AT21*INDEX(prod_est,$H21+$I21-1,MATCH(CZ$14,$BQ$14:$DQ$14,0))</f>
        <v>2.2748184925024291E-2</v>
      </c>
      <c r="DA21" s="4" cm="1">
        <f t="array" ref="DA21">AU21*INDEX(prod_est,$H21+$I21-1,MATCH(DA$14,$BQ$14:$DQ$14,0))</f>
        <v>2.2748184925024291E-2</v>
      </c>
      <c r="DB21" s="4" cm="1">
        <f t="array" ref="DB21">AV21*INDEX(prod_est,$H21+$I21-1,MATCH(DB$14,$BQ$14:$DQ$14,0))</f>
        <v>2.2748184925024291E-2</v>
      </c>
      <c r="DC21" s="4" cm="1">
        <f t="array" ref="DC21">AW21*INDEX(prod_est,$H21+$I21-1,MATCH(DC$14,$BQ$14:$DQ$14,0))</f>
        <v>2.2748184925024291E-2</v>
      </c>
      <c r="DD21" s="4" cm="1">
        <f t="array" ref="DD21">AX21*INDEX(prod_est,$H21+$I21-1,MATCH(DD$14,$BQ$14:$DQ$14,0))</f>
        <v>2.2748184925024291E-2</v>
      </c>
      <c r="DE21" s="4" cm="1">
        <f t="array" ref="DE21">AY21*INDEX(prod_est,$H21+$I21-1,MATCH(DE$14,$BQ$14:$DQ$14,0))</f>
        <v>2.2748184925024291E-2</v>
      </c>
      <c r="DF21" s="4" cm="1">
        <f t="array" ref="DF21">AZ21*INDEX(prod_est,$H21+$I21-1,MATCH(DF$14,$BQ$14:$DQ$14,0))</f>
        <v>2.2748184925024291E-2</v>
      </c>
      <c r="DG21" s="4" cm="1">
        <f t="array" ref="DG21">BA21*INDEX(prod_est,$H21+$I21-1,MATCH(DG$14,$BQ$14:$DQ$14,0))</f>
        <v>2.2748184925024291E-2</v>
      </c>
      <c r="DH21" s="4" cm="1">
        <f t="array" ref="DH21">BB21*INDEX(prod_est,$H21+$I21-1,MATCH(DH$14,$BQ$14:$DQ$14,0))</f>
        <v>2.2748184925024291E-2</v>
      </c>
      <c r="DI21" s="4" cm="1">
        <f t="array" ref="DI21">BC21*INDEX(prod_est,$H21+$I21-1,MATCH(DI$14,$BQ$14:$DQ$14,0))</f>
        <v>2.2748184925024291E-2</v>
      </c>
      <c r="DJ21" s="4" cm="1">
        <f t="array" ref="DJ21">BD21*INDEX(prod_est,$H21+$I21-1,MATCH(DJ$14,$BQ$14:$DQ$14,0))</f>
        <v>2.2748184925024291E-2</v>
      </c>
      <c r="DK21" s="4" cm="1">
        <f t="array" ref="DK21">BE21*INDEX(prod_est,$H21+$I21-1,MATCH(DK$14,$BQ$14:$DQ$14,0))</f>
        <v>2.2748184925024291E-2</v>
      </c>
      <c r="DL21" s="4" cm="1">
        <f t="array" ref="DL21">BF21*INDEX(prod_est,$H21+$I21-1,MATCH(DL$14,$BQ$14:$DQ$14,0))</f>
        <v>2.2748184925024291E-2</v>
      </c>
      <c r="DM21" s="4" cm="1">
        <f t="array" ref="DM21">BG21*INDEX(prod_est,$H21+$I21-1,MATCH(DM$14,$BQ$14:$DQ$14,0))</f>
        <v>2.2748184925024291E-2</v>
      </c>
      <c r="DN21" s="4" cm="1">
        <f t="array" ref="DN21">BH21*INDEX(prod_est,$H21+$I21-1,MATCH(DN$14,$BQ$14:$DQ$14,0))</f>
        <v>2.2748184925024291E-2</v>
      </c>
      <c r="DO21" s="4" cm="1">
        <f t="array" ref="DO21">BI21*INDEX(prod_est,$H21+$I21-1,MATCH(DO$14,$BQ$14:$DQ$14,0))</f>
        <v>2.2748184925024291E-2</v>
      </c>
      <c r="DP21" s="4" cm="1">
        <f t="array" ref="DP21">BJ21*INDEX(prod_est,$H21+$I21-1,MATCH(DP$14,$BQ$14:$DQ$14,0))</f>
        <v>2.2748184925024291E-2</v>
      </c>
      <c r="DQ21" s="4" cm="1">
        <f t="array" ref="DQ21">BK21*INDEX(prod_est,$H21+$I21-1,MATCH(DQ$14,$BQ$14:$DQ$14,0))</f>
        <v>2.2748184925024291E-2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</f>
        <v>3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21_VN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</f>
        <v>3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21_VN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</f>
        <v>3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21_VN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</f>
        <v>3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17"/>
        <v>3.7309254104227663E-4</v>
      </c>
      <c r="M25" s="33">
        <f t="shared" si="17"/>
        <v>3.7309254104227663E-4</v>
      </c>
      <c r="N25" s="33">
        <f t="shared" si="17"/>
        <v>3.7309254104227663E-4</v>
      </c>
      <c r="O25" s="33">
        <f t="shared" si="17"/>
        <v>3.7309254104227663E-4</v>
      </c>
      <c r="P25" s="33">
        <f t="shared" si="17"/>
        <v>3.7309254104227663E-4</v>
      </c>
      <c r="Q25" s="33">
        <f t="shared" si="17"/>
        <v>3.7309254104227663E-4</v>
      </c>
      <c r="R25" s="33">
        <f t="shared" si="17"/>
        <v>3.7309254104227663E-4</v>
      </c>
      <c r="S25" s="33">
        <f t="shared" si="17"/>
        <v>3.7309254104227663E-4</v>
      </c>
      <c r="T25" s="33">
        <f t="shared" si="17"/>
        <v>3.7309254104227663E-4</v>
      </c>
      <c r="U25" s="33">
        <f t="shared" si="17"/>
        <v>3.7309254104227663E-4</v>
      </c>
      <c r="V25" s="33">
        <f t="shared" si="17"/>
        <v>3.7309254104227663E-4</v>
      </c>
      <c r="W25" s="33">
        <f t="shared" si="17"/>
        <v>3.7309254104227663E-4</v>
      </c>
      <c r="X25" s="33">
        <f t="shared" si="17"/>
        <v>3.7309254104227663E-4</v>
      </c>
      <c r="Y25" s="33">
        <f t="shared" si="17"/>
        <v>3.7309254104227663E-4</v>
      </c>
      <c r="Z25" s="33">
        <f t="shared" si="17"/>
        <v>3.7309254104227663E-4</v>
      </c>
      <c r="AA25" s="33">
        <f t="shared" si="17"/>
        <v>3.7309254104227663E-4</v>
      </c>
      <c r="AB25" s="33">
        <f t="shared" si="17"/>
        <v>3.7309254104227663E-4</v>
      </c>
      <c r="AC25" s="33">
        <f t="shared" si="17"/>
        <v>3.7309254104227663E-4</v>
      </c>
      <c r="AD25" s="33">
        <f t="shared" si="17"/>
        <v>3.7309254104227663E-4</v>
      </c>
      <c r="AE25" s="33">
        <f t="shared" si="17"/>
        <v>3.7309254104227663E-4</v>
      </c>
      <c r="AF25" s="33">
        <f t="shared" si="17"/>
        <v>3.7309254104227663E-4</v>
      </c>
      <c r="AG25" s="33">
        <f t="shared" si="17"/>
        <v>3.7309254104227663E-4</v>
      </c>
      <c r="AH25" s="33">
        <f t="shared" si="17"/>
        <v>3.7309254104227663E-4</v>
      </c>
      <c r="AI25" s="33">
        <f t="shared" si="17"/>
        <v>3.7309254104227663E-4</v>
      </c>
      <c r="AJ25" s="33">
        <f t="shared" si="17"/>
        <v>3.7309254104227663E-4</v>
      </c>
      <c r="AK25" s="33">
        <f t="shared" si="17"/>
        <v>3.7309254104227663E-4</v>
      </c>
      <c r="AL25" s="33">
        <f t="shared" si="17"/>
        <v>3.7309254104227663E-4</v>
      </c>
      <c r="AM25" s="33">
        <f t="shared" si="17"/>
        <v>3.7309254104227663E-4</v>
      </c>
      <c r="AN25" s="33">
        <f t="shared" si="17"/>
        <v>3.7309254104227663E-4</v>
      </c>
      <c r="AO25" s="33">
        <f t="shared" si="17"/>
        <v>3.7309254104227663E-4</v>
      </c>
      <c r="AP25" s="33">
        <f t="shared" si="17"/>
        <v>3.7309254104227663E-4</v>
      </c>
      <c r="AQ25" s="33">
        <f t="shared" ref="AQ25:BK25" si="20">AP25*(1-$G$4)</f>
        <v>3.7309254104227663E-4</v>
      </c>
      <c r="AR25" s="33">
        <f t="shared" si="20"/>
        <v>3.7309254104227663E-4</v>
      </c>
      <c r="AS25" s="33">
        <f t="shared" si="20"/>
        <v>3.7309254104227663E-4</v>
      </c>
      <c r="AT25" s="33">
        <f t="shared" si="20"/>
        <v>3.7309254104227663E-4</v>
      </c>
      <c r="AU25" s="33">
        <f t="shared" si="20"/>
        <v>3.7309254104227663E-4</v>
      </c>
      <c r="AV25" s="33">
        <f t="shared" si="20"/>
        <v>3.7309254104227663E-4</v>
      </c>
      <c r="AW25" s="33">
        <f t="shared" si="20"/>
        <v>3.7309254104227663E-4</v>
      </c>
      <c r="AX25" s="33">
        <f t="shared" si="20"/>
        <v>3.7309254104227663E-4</v>
      </c>
      <c r="AY25" s="33">
        <f t="shared" si="20"/>
        <v>3.7309254104227663E-4</v>
      </c>
      <c r="AZ25" s="33">
        <f t="shared" si="20"/>
        <v>3.7309254104227663E-4</v>
      </c>
      <c r="BA25" s="33">
        <f t="shared" si="20"/>
        <v>3.7309254104227663E-4</v>
      </c>
      <c r="BB25" s="33">
        <f t="shared" si="20"/>
        <v>3.7309254104227663E-4</v>
      </c>
      <c r="BC25" s="33">
        <f t="shared" si="20"/>
        <v>3.7309254104227663E-4</v>
      </c>
      <c r="BD25" s="33">
        <f t="shared" si="20"/>
        <v>3.7309254104227663E-4</v>
      </c>
      <c r="BE25" s="33">
        <f t="shared" si="20"/>
        <v>3.7309254104227663E-4</v>
      </c>
      <c r="BF25" s="33">
        <f t="shared" si="20"/>
        <v>3.7309254104227663E-4</v>
      </c>
      <c r="BG25" s="33">
        <f t="shared" si="20"/>
        <v>3.7309254104227663E-4</v>
      </c>
      <c r="BH25" s="33">
        <f t="shared" si="20"/>
        <v>3.7309254104227663E-4</v>
      </c>
      <c r="BI25" s="33">
        <f t="shared" si="20"/>
        <v>3.7309254104227663E-4</v>
      </c>
      <c r="BJ25" s="33">
        <f t="shared" si="20"/>
        <v>3.7309254104227663E-4</v>
      </c>
      <c r="BK25" s="33">
        <f t="shared" si="20"/>
        <v>3.7309254104227663E-4</v>
      </c>
      <c r="BL25" t="str">
        <f t="shared" si="6"/>
        <v>21_VN</v>
      </c>
      <c r="BM25" t="str">
        <f t="shared" si="7"/>
        <v>d_nonenergy_7_6_kerosene</v>
      </c>
      <c r="BP25" s="4">
        <f t="shared" si="8"/>
        <v>0.49113130187202853</v>
      </c>
      <c r="BQ25" s="4">
        <f t="shared" si="9"/>
        <v>0.49113130187202853</v>
      </c>
      <c r="BR25" s="4" cm="1">
        <f t="array" ref="BR25">L25*INDEX(prod_est,$H25+$I25-1,MATCH(BR$14,$BQ$14:$DQ$14,0))</f>
        <v>0.51738286497536634</v>
      </c>
      <c r="BS25" s="4" cm="1">
        <f t="array" ref="BS25">M25*INDEX(prod_est,$H25+$I25-1,MATCH(BS$14,$BQ$14:$DQ$14,0))</f>
        <v>0.43654926415722795</v>
      </c>
      <c r="BT25" s="4" cm="1">
        <f t="array" ref="BT25">N25*INDEX(prod_est,$H25+$I25-1,MATCH(BT$14,$BQ$14:$DQ$14,0))</f>
        <v>0.49572570246773029</v>
      </c>
      <c r="BU25" s="4" cm="1">
        <f t="array" ref="BU25">O25*INDEX(prod_est,$H25+$I25-1,MATCH(BU$14,$BQ$14:$DQ$14,0))</f>
        <v>0.56135939733454443</v>
      </c>
      <c r="BV25" s="4" cm="1">
        <f t="array" ref="BV25">P25*INDEX(prod_est,$H25+$I25-1,MATCH(BV$14,$BQ$14:$DQ$14,0))</f>
        <v>0.63410515679872392</v>
      </c>
      <c r="BW25" s="4" cm="1">
        <f t="array" ref="BW25">Q25*INDEX(prod_est,$H25+$I25-1,MATCH(BW$14,$BQ$14:$DQ$14,0))</f>
        <v>0.68064792783660788</v>
      </c>
      <c r="BX25" s="4" cm="1">
        <f t="array" ref="BX25">R25*INDEX(prod_est,$H25+$I25-1,MATCH(BX$14,$BQ$14:$DQ$14,0))</f>
        <v>0.72445420562788843</v>
      </c>
      <c r="BY25" s="4" cm="1">
        <f t="array" ref="BY25">S25*INDEX(prod_est,$H25+$I25-1,MATCH(BY$14,$BQ$14:$DQ$14,0))</f>
        <v>0.77120178727591315</v>
      </c>
      <c r="BZ25" s="4" cm="1">
        <f t="array" ref="BZ25">T25*INDEX(prod_est,$H25+$I25-1,MATCH(BZ$14,$BQ$14:$DQ$14,0))</f>
        <v>0.82108752561148035</v>
      </c>
      <c r="CA25" s="4" cm="1">
        <f t="array" ref="CA25">U25*INDEX(prod_est,$H25+$I25-1,MATCH(CA$14,$BQ$14:$DQ$14,0))</f>
        <v>0.86713646213918572</v>
      </c>
      <c r="CB25" s="4" cm="1">
        <f t="array" ref="CB25">V25*INDEX(prod_est,$H25+$I25-1,MATCH(CB$14,$BQ$14:$DQ$14,0))</f>
        <v>0.91594833485855209</v>
      </c>
      <c r="CC25" s="4" cm="1">
        <f t="array" ref="CC25">W25*INDEX(prod_est,$H25+$I25-1,MATCH(CC$14,$BQ$14:$DQ$14,0))</f>
        <v>0.95044205824690287</v>
      </c>
      <c r="CD25" s="4" cm="1">
        <f t="array" ref="CD25">X25*INDEX(prod_est,$H25+$I25-1,MATCH(CD$14,$BQ$14:$DQ$14,0))</f>
        <v>0.97734716248981723</v>
      </c>
      <c r="CE25" s="4" cm="1">
        <f t="array" ref="CE25">Y25*INDEX(prod_est,$H25+$I25-1,MATCH(CE$14,$BQ$14:$DQ$14,0))</f>
        <v>1.0050594198600196</v>
      </c>
      <c r="CF25" s="4" cm="1">
        <f t="array" ref="CF25">Z25*INDEX(prod_est,$H25+$I25-1,MATCH(CF$14,$BQ$14:$DQ$14,0))</f>
        <v>1.0336030449513278</v>
      </c>
      <c r="CG25" s="4" cm="1">
        <f t="array" ref="CG25">AA25*INDEX(prod_est,$H25+$I25-1,MATCH(CG$14,$BQ$14:$DQ$14,0))</f>
        <v>1.0630029787953756</v>
      </c>
      <c r="CH25" s="4" cm="1">
        <f t="array" ref="CH25">AB25*INDEX(prod_est,$H25+$I25-1,MATCH(CH$14,$BQ$14:$DQ$14,0))</f>
        <v>1.0781439447250618</v>
      </c>
      <c r="CI25" s="4" cm="1">
        <f t="array" ref="CI25">AC25*INDEX(prod_est,$H25+$I25-1,MATCH(CI$14,$BQ$14:$DQ$14,0))</f>
        <v>1.0935120251436894</v>
      </c>
      <c r="CJ25" s="4" cm="1">
        <f t="array" ref="CJ25">AD25*INDEX(prod_est,$H25+$I25-1,MATCH(CJ$14,$BQ$14:$DQ$14,0))</f>
        <v>1.1091106267686002</v>
      </c>
      <c r="CK25" s="4" cm="1">
        <f t="array" ref="CK25">AE25*INDEX(prod_est,$H25+$I25-1,MATCH(CK$14,$BQ$14:$DQ$14,0))</f>
        <v>1.1249432074178831</v>
      </c>
      <c r="CL25" s="4" cm="1">
        <f t="array" ref="CL25">AF25*INDEX(prod_est,$H25+$I25-1,MATCH(CL$14,$BQ$14:$DQ$14,0))</f>
        <v>1.1410132767769035</v>
      </c>
      <c r="CM25" s="4" cm="1">
        <f t="array" ref="CM25">AG25*INDEX(prod_est,$H25+$I25-1,MATCH(CM$14,$BQ$14:$DQ$14,0))</f>
        <v>1.1573243971763125</v>
      </c>
      <c r="CN25" s="4" cm="1">
        <f t="array" ref="CN25">AH25*INDEX(prod_est,$H25+$I25-1,MATCH(CN$14,$BQ$14:$DQ$14,0))</f>
        <v>1.1738801843817104</v>
      </c>
      <c r="CO25" s="4" cm="1">
        <f t="array" ref="CO25">AI25*INDEX(prod_est,$H25+$I25-1,MATCH(CO$14,$BQ$14:$DQ$14,0))</f>
        <v>1.190684308395189</v>
      </c>
      <c r="CP25" s="4" cm="1">
        <f t="array" ref="CP25">AJ25*INDEX(prod_est,$H25+$I25-1,MATCH(CP$14,$BQ$14:$DQ$14,0))</f>
        <v>1.207740494268869</v>
      </c>
      <c r="CQ25" s="4" cm="1">
        <f t="array" ref="CQ25">AK25*INDEX(prod_est,$H25+$I25-1,MATCH(CQ$14,$BQ$14:$DQ$14,0))</f>
        <v>1.2250525229306573</v>
      </c>
      <c r="CR25" s="4" cm="1">
        <f t="array" ref="CR25">AL25*INDEX(prod_est,$H25+$I25-1,MATCH(CR$14,$BQ$14:$DQ$14,0))</f>
        <v>1.2426242320223699</v>
      </c>
      <c r="CS25" s="4" cm="1">
        <f t="array" ref="CS25">AM25*INDEX(prod_est,$H25+$I25-1,MATCH(CS$14,$BQ$14:$DQ$14,0))</f>
        <v>1.2604595167504582</v>
      </c>
      <c r="CT25" s="4" cm="1">
        <f t="array" ref="CT25">AN25*INDEX(prod_est,$H25+$I25-1,MATCH(CT$14,$BQ$14:$DQ$14,0))</f>
        <v>1.2785623307494702</v>
      </c>
      <c r="CU25" s="4" cm="1">
        <f t="array" ref="CU25">AO25*INDEX(prod_est,$H25+$I25-1,MATCH(CU$14,$BQ$14:$DQ$14,0))</f>
        <v>1.2969366869584651</v>
      </c>
      <c r="CV25" s="4" cm="1">
        <f t="array" ref="CV25">AP25*INDEX(prod_est,$H25+$I25-1,MATCH(CV$14,$BQ$14:$DQ$14,0))</f>
        <v>1.3155866585105964</v>
      </c>
      <c r="CW25" s="4" cm="1">
        <f t="array" ref="CW25">AQ25*INDEX(prod_est,$H25+$I25-1,MATCH(CW$14,$BQ$14:$DQ$14,0))</f>
        <v>1.334516379636006</v>
      </c>
      <c r="CX25" s="4" cm="1">
        <f t="array" ref="CX25">AR25*INDEX(prod_est,$H25+$I25-1,MATCH(CX$14,$BQ$14:$DQ$14,0))</f>
        <v>1.334516379636006</v>
      </c>
      <c r="CY25" s="4" cm="1">
        <f t="array" ref="CY25">AS25*INDEX(prod_est,$H25+$I25-1,MATCH(CY$14,$BQ$14:$DQ$14,0))</f>
        <v>1.334516379636006</v>
      </c>
      <c r="CZ25" s="4" cm="1">
        <f t="array" ref="CZ25">AT25*INDEX(prod_est,$H25+$I25-1,MATCH(CZ$14,$BQ$14:$DQ$14,0))</f>
        <v>1.334516379636006</v>
      </c>
      <c r="DA25" s="4" cm="1">
        <f t="array" ref="DA25">AU25*INDEX(prod_est,$H25+$I25-1,MATCH(DA$14,$BQ$14:$DQ$14,0))</f>
        <v>1.334516379636006</v>
      </c>
      <c r="DB25" s="4" cm="1">
        <f t="array" ref="DB25">AV25*INDEX(prod_est,$H25+$I25-1,MATCH(DB$14,$BQ$14:$DQ$14,0))</f>
        <v>1.334516379636006</v>
      </c>
      <c r="DC25" s="4" cm="1">
        <f t="array" ref="DC25">AW25*INDEX(prod_est,$H25+$I25-1,MATCH(DC$14,$BQ$14:$DQ$14,0))</f>
        <v>1.334516379636006</v>
      </c>
      <c r="DD25" s="4" cm="1">
        <f t="array" ref="DD25">AX25*INDEX(prod_est,$H25+$I25-1,MATCH(DD$14,$BQ$14:$DQ$14,0))</f>
        <v>1.334516379636006</v>
      </c>
      <c r="DE25" s="4" cm="1">
        <f t="array" ref="DE25">AY25*INDEX(prod_est,$H25+$I25-1,MATCH(DE$14,$BQ$14:$DQ$14,0))</f>
        <v>1.334516379636006</v>
      </c>
      <c r="DF25" s="4" cm="1">
        <f t="array" ref="DF25">AZ25*INDEX(prod_est,$H25+$I25-1,MATCH(DF$14,$BQ$14:$DQ$14,0))</f>
        <v>1.334516379636006</v>
      </c>
      <c r="DG25" s="4" cm="1">
        <f t="array" ref="DG25">BA25*INDEX(prod_est,$H25+$I25-1,MATCH(DG$14,$BQ$14:$DQ$14,0))</f>
        <v>1.334516379636006</v>
      </c>
      <c r="DH25" s="4" cm="1">
        <f t="array" ref="DH25">BB25*INDEX(prod_est,$H25+$I25-1,MATCH(DH$14,$BQ$14:$DQ$14,0))</f>
        <v>1.334516379636006</v>
      </c>
      <c r="DI25" s="4" cm="1">
        <f t="array" ref="DI25">BC25*INDEX(prod_est,$H25+$I25-1,MATCH(DI$14,$BQ$14:$DQ$14,0))</f>
        <v>1.334516379636006</v>
      </c>
      <c r="DJ25" s="4" cm="1">
        <f t="array" ref="DJ25">BD25*INDEX(prod_est,$H25+$I25-1,MATCH(DJ$14,$BQ$14:$DQ$14,0))</f>
        <v>1.334516379636006</v>
      </c>
      <c r="DK25" s="4" cm="1">
        <f t="array" ref="DK25">BE25*INDEX(prod_est,$H25+$I25-1,MATCH(DK$14,$BQ$14:$DQ$14,0))</f>
        <v>1.334516379636006</v>
      </c>
      <c r="DL25" s="4" cm="1">
        <f t="array" ref="DL25">BF25*INDEX(prod_est,$H25+$I25-1,MATCH(DL$14,$BQ$14:$DQ$14,0))</f>
        <v>1.334516379636006</v>
      </c>
      <c r="DM25" s="4" cm="1">
        <f t="array" ref="DM25">BG25*INDEX(prod_est,$H25+$I25-1,MATCH(DM$14,$BQ$14:$DQ$14,0))</f>
        <v>1.334516379636006</v>
      </c>
      <c r="DN25" s="4" cm="1">
        <f t="array" ref="DN25">BH25*INDEX(prod_est,$H25+$I25-1,MATCH(DN$14,$BQ$14:$DQ$14,0))</f>
        <v>1.334516379636006</v>
      </c>
      <c r="DO25" s="4" cm="1">
        <f t="array" ref="DO25">BI25*INDEX(prod_est,$H25+$I25-1,MATCH(DO$14,$BQ$14:$DQ$14,0))</f>
        <v>1.334516379636006</v>
      </c>
      <c r="DP25" s="4" cm="1">
        <f t="array" ref="DP25">BJ25*INDEX(prod_est,$H25+$I25-1,MATCH(DP$14,$BQ$14:$DQ$14,0))</f>
        <v>1.334516379636006</v>
      </c>
      <c r="DQ25" s="4" cm="1">
        <f t="array" ref="DQ25">BK25*INDEX(prod_est,$H25+$I25-1,MATCH(DQ$14,$BQ$14:$DQ$14,0))</f>
        <v>1.334516379636006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</f>
        <v>3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21_VN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</f>
        <v>3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21_VN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</f>
        <v>3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21_VN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</f>
        <v>3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21_VN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</f>
        <v>3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21_VN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</f>
        <v>3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ref="L31:AQ35" si="26">K31*(1-$G$4)</f>
        <v>2.4835655869170543E-2</v>
      </c>
      <c r="M31" s="33">
        <f t="shared" si="26"/>
        <v>2.4835655869170543E-2</v>
      </c>
      <c r="N31" s="33">
        <f t="shared" si="26"/>
        <v>2.4835655869170543E-2</v>
      </c>
      <c r="O31" s="33">
        <f t="shared" si="26"/>
        <v>2.4835655869170543E-2</v>
      </c>
      <c r="P31" s="33">
        <f t="shared" si="26"/>
        <v>2.4835655869170543E-2</v>
      </c>
      <c r="Q31" s="33">
        <f t="shared" si="26"/>
        <v>2.4835655869170543E-2</v>
      </c>
      <c r="R31" s="33">
        <f t="shared" si="26"/>
        <v>2.4835655869170543E-2</v>
      </c>
      <c r="S31" s="33">
        <f t="shared" si="26"/>
        <v>2.4835655869170543E-2</v>
      </c>
      <c r="T31" s="33">
        <f t="shared" si="26"/>
        <v>2.4835655869170543E-2</v>
      </c>
      <c r="U31" s="33">
        <f t="shared" si="26"/>
        <v>2.4835655869170543E-2</v>
      </c>
      <c r="V31" s="33">
        <f t="shared" si="26"/>
        <v>2.4835655869170543E-2</v>
      </c>
      <c r="W31" s="33">
        <f t="shared" si="26"/>
        <v>2.4835655869170543E-2</v>
      </c>
      <c r="X31" s="33">
        <f t="shared" si="26"/>
        <v>2.4835655869170543E-2</v>
      </c>
      <c r="Y31" s="33">
        <f t="shared" si="26"/>
        <v>2.4835655869170543E-2</v>
      </c>
      <c r="Z31" s="33">
        <f t="shared" si="26"/>
        <v>2.4835655869170543E-2</v>
      </c>
      <c r="AA31" s="33">
        <f t="shared" si="26"/>
        <v>2.4835655869170543E-2</v>
      </c>
      <c r="AB31" s="33">
        <f t="shared" si="26"/>
        <v>2.4835655869170543E-2</v>
      </c>
      <c r="AC31" s="33">
        <f t="shared" si="26"/>
        <v>2.4835655869170543E-2</v>
      </c>
      <c r="AD31" s="33">
        <f t="shared" si="26"/>
        <v>2.4835655869170543E-2</v>
      </c>
      <c r="AE31" s="33">
        <f t="shared" si="26"/>
        <v>2.4835655869170543E-2</v>
      </c>
      <c r="AF31" s="33">
        <f t="shared" si="26"/>
        <v>2.4835655869170543E-2</v>
      </c>
      <c r="AG31" s="33">
        <f t="shared" si="26"/>
        <v>2.4835655869170543E-2</v>
      </c>
      <c r="AH31" s="33">
        <f t="shared" si="26"/>
        <v>2.4835655869170543E-2</v>
      </c>
      <c r="AI31" s="33">
        <f t="shared" si="26"/>
        <v>2.4835655869170543E-2</v>
      </c>
      <c r="AJ31" s="33">
        <f t="shared" si="26"/>
        <v>2.4835655869170543E-2</v>
      </c>
      <c r="AK31" s="33">
        <f t="shared" si="26"/>
        <v>2.4835655869170543E-2</v>
      </c>
      <c r="AL31" s="33">
        <f t="shared" si="26"/>
        <v>2.4835655869170543E-2</v>
      </c>
      <c r="AM31" s="33">
        <f t="shared" si="26"/>
        <v>2.4835655869170543E-2</v>
      </c>
      <c r="AN31" s="33">
        <f t="shared" si="26"/>
        <v>2.4835655869170543E-2</v>
      </c>
      <c r="AO31" s="33">
        <f t="shared" si="26"/>
        <v>2.4835655869170543E-2</v>
      </c>
      <c r="AP31" s="33">
        <f t="shared" si="26"/>
        <v>2.4835655869170543E-2</v>
      </c>
      <c r="AQ31" s="33">
        <f t="shared" si="26"/>
        <v>2.4835655869170543E-2</v>
      </c>
      <c r="AR31" s="33">
        <f t="shared" ref="AR31:BK31" si="27">AQ31*(1-$G$4)</f>
        <v>2.4835655869170543E-2</v>
      </c>
      <c r="AS31" s="33">
        <f t="shared" si="27"/>
        <v>2.4835655869170543E-2</v>
      </c>
      <c r="AT31" s="33">
        <f t="shared" si="27"/>
        <v>2.4835655869170543E-2</v>
      </c>
      <c r="AU31" s="33">
        <f t="shared" si="27"/>
        <v>2.4835655869170543E-2</v>
      </c>
      <c r="AV31" s="33">
        <f t="shared" si="27"/>
        <v>2.4835655869170543E-2</v>
      </c>
      <c r="AW31" s="33">
        <f t="shared" si="27"/>
        <v>2.4835655869170543E-2</v>
      </c>
      <c r="AX31" s="33">
        <f t="shared" si="27"/>
        <v>2.4835655869170543E-2</v>
      </c>
      <c r="AY31" s="33">
        <f t="shared" si="27"/>
        <v>2.4835655869170543E-2</v>
      </c>
      <c r="AZ31" s="33">
        <f t="shared" si="27"/>
        <v>2.4835655869170543E-2</v>
      </c>
      <c r="BA31" s="33">
        <f t="shared" si="27"/>
        <v>2.4835655869170543E-2</v>
      </c>
      <c r="BB31" s="33">
        <f t="shared" si="27"/>
        <v>2.4835655869170543E-2</v>
      </c>
      <c r="BC31" s="33">
        <f t="shared" si="27"/>
        <v>2.4835655869170543E-2</v>
      </c>
      <c r="BD31" s="33">
        <f t="shared" si="27"/>
        <v>2.4835655869170543E-2</v>
      </c>
      <c r="BE31" s="33">
        <f t="shared" si="27"/>
        <v>2.4835655869170543E-2</v>
      </c>
      <c r="BF31" s="33">
        <f t="shared" si="27"/>
        <v>2.4835655869170543E-2</v>
      </c>
      <c r="BG31" s="33">
        <f t="shared" si="27"/>
        <v>2.4835655869170543E-2</v>
      </c>
      <c r="BH31" s="33">
        <f t="shared" si="27"/>
        <v>2.4835655869170543E-2</v>
      </c>
      <c r="BI31" s="33">
        <f t="shared" si="27"/>
        <v>2.4835655869170543E-2</v>
      </c>
      <c r="BJ31" s="33">
        <f t="shared" si="27"/>
        <v>2.4835655869170543E-2</v>
      </c>
      <c r="BK31" s="33">
        <f t="shared" si="27"/>
        <v>2.4835655869170543E-2</v>
      </c>
      <c r="BL31" t="str">
        <f t="shared" si="6"/>
        <v>21_VN</v>
      </c>
      <c r="BM31" t="str">
        <f t="shared" si="7"/>
        <v>d_nonenergy_7_x_other_petrol_prod</v>
      </c>
      <c r="BP31" s="4">
        <f t="shared" si="8"/>
        <v>29.404019974480001</v>
      </c>
      <c r="BQ31" s="4">
        <f t="shared" si="9"/>
        <v>32.69314354502</v>
      </c>
      <c r="BR31" s="4" cm="1">
        <f t="array" ref="BR31">L31*INDEX(prod_est,$H31+$I31-1,MATCH(BR$14,$BQ$14:$DQ$14,0))</f>
        <v>34.440631676090504</v>
      </c>
      <c r="BS31" s="4" cm="1">
        <f t="array" ref="BS31">M31*INDEX(prod_est,$H31+$I31-1,MATCH(BS$14,$BQ$14:$DQ$14,0))</f>
        <v>29.059780354386636</v>
      </c>
      <c r="BT31" s="4" cm="1">
        <f t="array" ref="BT31">N31*INDEX(prod_est,$H31+$I31-1,MATCH(BT$14,$BQ$14:$DQ$14,0))</f>
        <v>32.998979067223672</v>
      </c>
      <c r="BU31" s="4" cm="1">
        <f t="array" ref="BU31">O31*INDEX(prod_est,$H31+$I31-1,MATCH(BU$14,$BQ$14:$DQ$14,0))</f>
        <v>37.368018058409604</v>
      </c>
      <c r="BV31" s="4" cm="1">
        <f t="array" ref="BV31">P31*INDEX(prod_est,$H31+$I31-1,MATCH(BV$14,$BQ$14:$DQ$14,0))</f>
        <v>42.210485943043871</v>
      </c>
      <c r="BW31" s="4" cm="1">
        <f t="array" ref="BW31">Q31*INDEX(prod_est,$H31+$I31-1,MATCH(BW$14,$BQ$14:$DQ$14,0))</f>
        <v>45.308699167744869</v>
      </c>
      <c r="BX31" s="4" cm="1">
        <f t="array" ref="BX31">R31*INDEX(prod_est,$H31+$I31-1,MATCH(BX$14,$BQ$14:$DQ$14,0))</f>
        <v>48.224752212102707</v>
      </c>
      <c r="BY31" s="4" cm="1">
        <f t="array" ref="BY31">S31*INDEX(prod_est,$H31+$I31-1,MATCH(BY$14,$BQ$14:$DQ$14,0))</f>
        <v>51.336599067263336</v>
      </c>
      <c r="BZ31" s="4" cm="1">
        <f t="array" ref="BZ31">T31*INDEX(prod_est,$H31+$I31-1,MATCH(BZ$14,$BQ$14:$DQ$14,0))</f>
        <v>54.657343638088847</v>
      </c>
      <c r="CA31" s="4" cm="1">
        <f t="array" ref="CA31">U31*INDEX(prod_est,$H31+$I31-1,MATCH(CA$14,$BQ$14:$DQ$14,0))</f>
        <v>57.722683774743508</v>
      </c>
      <c r="CB31" s="4" cm="1">
        <f t="array" ref="CB31">V31*INDEX(prod_est,$H31+$I31-1,MATCH(CB$14,$BQ$14:$DQ$14,0))</f>
        <v>60.971944319597362</v>
      </c>
      <c r="CC31" s="4" cm="1">
        <f t="array" ref="CC31">W31*INDEX(prod_est,$H31+$I31-1,MATCH(CC$14,$BQ$14:$DQ$14,0))</f>
        <v>63.268088437960657</v>
      </c>
      <c r="CD31" s="4" cm="1">
        <f t="array" ref="CD31">X31*INDEX(prod_est,$H31+$I31-1,MATCH(CD$14,$BQ$14:$DQ$14,0))</f>
        <v>65.059080850284076</v>
      </c>
      <c r="CE31" s="4" cm="1">
        <f t="array" ref="CE31">Y31*INDEX(prod_est,$H31+$I31-1,MATCH(CE$14,$BQ$14:$DQ$14,0))</f>
        <v>66.903803034977244</v>
      </c>
      <c r="CF31" s="4" cm="1">
        <f t="array" ref="CF31">Z31*INDEX(prod_est,$H31+$I31-1,MATCH(CF$14,$BQ$14:$DQ$14,0))</f>
        <v>68.803866885211178</v>
      </c>
      <c r="CG31" s="4" cm="1">
        <f t="array" ref="CG31">AA31*INDEX(prod_est,$H31+$I31-1,MATCH(CG$14,$BQ$14:$DQ$14,0))</f>
        <v>70.760932650952171</v>
      </c>
      <c r="CH31" s="4" cm="1">
        <f t="array" ref="CH31">AB31*INDEX(prod_est,$H31+$I31-1,MATCH(CH$14,$BQ$14:$DQ$14,0))</f>
        <v>71.768821520308876</v>
      </c>
      <c r="CI31" s="4" cm="1">
        <f t="array" ref="CI31">AC31*INDEX(prod_est,$H31+$I31-1,MATCH(CI$14,$BQ$14:$DQ$14,0))</f>
        <v>72.791828722705674</v>
      </c>
      <c r="CJ31" s="4" cm="1">
        <f t="array" ref="CJ31">AD31*INDEX(prod_est,$H31+$I31-1,MATCH(CJ$14,$BQ$14:$DQ$14,0))</f>
        <v>73.830181033138672</v>
      </c>
      <c r="CK31" s="4" cm="1">
        <f t="array" ref="CK31">AE31*INDEX(prod_est,$H31+$I31-1,MATCH(CK$14,$BQ$14:$DQ$14,0))</f>
        <v>74.884108628228077</v>
      </c>
      <c r="CL31" s="4" cm="1">
        <f t="array" ref="CL31">AF31*INDEX(prod_est,$H31+$I31-1,MATCH(CL$14,$BQ$14:$DQ$14,0))</f>
        <v>75.95384513724369</v>
      </c>
      <c r="CM31" s="4" cm="1">
        <f t="array" ref="CM31">AG31*INDEX(prod_est,$H31+$I31-1,MATCH(CM$14,$BQ$14:$DQ$14,0))</f>
        <v>77.039627693894772</v>
      </c>
      <c r="CN31" s="4" cm="1">
        <f t="array" ref="CN31">AH31*INDEX(prod_est,$H31+$I31-1,MATCH(CN$14,$BQ$14:$DQ$14,0))</f>
        <v>78.141696988895461</v>
      </c>
      <c r="CO31" s="4" cm="1">
        <f t="array" ref="CO31">AI31*INDEX(prod_est,$H31+$I31-1,MATCH(CO$14,$BQ$14:$DQ$14,0))</f>
        <v>79.260297323321154</v>
      </c>
      <c r="CP31" s="4" cm="1">
        <f t="array" ref="CP31">AJ31*INDEX(prod_est,$H31+$I31-1,MATCH(CP$14,$BQ$14:$DQ$14,0))</f>
        <v>80.395676662763165</v>
      </c>
      <c r="CQ31" s="4" cm="1">
        <f t="array" ref="CQ31">AK31*INDEX(prod_est,$H31+$I31-1,MATCH(CQ$14,$BQ$14:$DQ$14,0))</f>
        <v>81.548086692297019</v>
      </c>
      <c r="CR31" s="4" cm="1">
        <f t="array" ref="CR31">AL31*INDEX(prod_est,$H31+$I31-1,MATCH(CR$14,$BQ$14:$DQ$14,0))</f>
        <v>82.71778287227373</v>
      </c>
      <c r="CS31" s="4" cm="1">
        <f t="array" ref="CS31">AM31*INDEX(prod_est,$H31+$I31-1,MATCH(CS$14,$BQ$14:$DQ$14,0))</f>
        <v>83.905024494950069</v>
      </c>
      <c r="CT31" s="4" cm="1">
        <f t="array" ref="CT31">AN31*INDEX(prod_est,$H31+$I31-1,MATCH(CT$14,$BQ$14:$DQ$14,0))</f>
        <v>85.110074741966713</v>
      </c>
      <c r="CU31" s="4" cm="1">
        <f t="array" ref="CU31">AO31*INDEX(prod_est,$H31+$I31-1,MATCH(CU$14,$BQ$14:$DQ$14,0))</f>
        <v>86.333200742688462</v>
      </c>
      <c r="CV31" s="4" cm="1">
        <f t="array" ref="CV31">AP31*INDEX(prod_est,$H31+$I31-1,MATCH(CV$14,$BQ$14:$DQ$14,0))</f>
        <v>87.574673633421142</v>
      </c>
      <c r="CW31" s="4" cm="1">
        <f t="array" ref="CW31">AQ31*INDEX(prod_est,$H31+$I31-1,MATCH(CW$14,$BQ$14:$DQ$14,0))</f>
        <v>88.834768617514555</v>
      </c>
      <c r="CX31" s="4" cm="1">
        <f t="array" ref="CX31">AR31*INDEX(prod_est,$H31+$I31-1,MATCH(CX$14,$BQ$14:$DQ$14,0))</f>
        <v>88.834768617514555</v>
      </c>
      <c r="CY31" s="4" cm="1">
        <f t="array" ref="CY31">AS31*INDEX(prod_est,$H31+$I31-1,MATCH(CY$14,$BQ$14:$DQ$14,0))</f>
        <v>88.834768617514555</v>
      </c>
      <c r="CZ31" s="4" cm="1">
        <f t="array" ref="CZ31">AT31*INDEX(prod_est,$H31+$I31-1,MATCH(CZ$14,$BQ$14:$DQ$14,0))</f>
        <v>88.834768617514555</v>
      </c>
      <c r="DA31" s="4" cm="1">
        <f t="array" ref="DA31">AU31*INDEX(prod_est,$H31+$I31-1,MATCH(DA$14,$BQ$14:$DQ$14,0))</f>
        <v>88.834768617514555</v>
      </c>
      <c r="DB31" s="4" cm="1">
        <f t="array" ref="DB31">AV31*INDEX(prod_est,$H31+$I31-1,MATCH(DB$14,$BQ$14:$DQ$14,0))</f>
        <v>88.834768617514555</v>
      </c>
      <c r="DC31" s="4" cm="1">
        <f t="array" ref="DC31">AW31*INDEX(prod_est,$H31+$I31-1,MATCH(DC$14,$BQ$14:$DQ$14,0))</f>
        <v>88.834768617514555</v>
      </c>
      <c r="DD31" s="4" cm="1">
        <f t="array" ref="DD31">AX31*INDEX(prod_est,$H31+$I31-1,MATCH(DD$14,$BQ$14:$DQ$14,0))</f>
        <v>88.834768617514555</v>
      </c>
      <c r="DE31" s="4" cm="1">
        <f t="array" ref="DE31">AY31*INDEX(prod_est,$H31+$I31-1,MATCH(DE$14,$BQ$14:$DQ$14,0))</f>
        <v>88.834768617514555</v>
      </c>
      <c r="DF31" s="4" cm="1">
        <f t="array" ref="DF31">AZ31*INDEX(prod_est,$H31+$I31-1,MATCH(DF$14,$BQ$14:$DQ$14,0))</f>
        <v>88.834768617514555</v>
      </c>
      <c r="DG31" s="4" cm="1">
        <f t="array" ref="DG31">BA31*INDEX(prod_est,$H31+$I31-1,MATCH(DG$14,$BQ$14:$DQ$14,0))</f>
        <v>88.834768617514555</v>
      </c>
      <c r="DH31" s="4" cm="1">
        <f t="array" ref="DH31">BB31*INDEX(prod_est,$H31+$I31-1,MATCH(DH$14,$BQ$14:$DQ$14,0))</f>
        <v>88.834768617514555</v>
      </c>
      <c r="DI31" s="4" cm="1">
        <f t="array" ref="DI31">BC31*INDEX(prod_est,$H31+$I31-1,MATCH(DI$14,$BQ$14:$DQ$14,0))</f>
        <v>88.834768617514555</v>
      </c>
      <c r="DJ31" s="4" cm="1">
        <f t="array" ref="DJ31">BD31*INDEX(prod_est,$H31+$I31-1,MATCH(DJ$14,$BQ$14:$DQ$14,0))</f>
        <v>88.834768617514555</v>
      </c>
      <c r="DK31" s="4" cm="1">
        <f t="array" ref="DK31">BE31*INDEX(prod_est,$H31+$I31-1,MATCH(DK$14,$BQ$14:$DQ$14,0))</f>
        <v>88.834768617514555</v>
      </c>
      <c r="DL31" s="4" cm="1">
        <f t="array" ref="DL31">BF31*INDEX(prod_est,$H31+$I31-1,MATCH(DL$14,$BQ$14:$DQ$14,0))</f>
        <v>88.834768617514555</v>
      </c>
      <c r="DM31" s="4" cm="1">
        <f t="array" ref="DM31">BG31*INDEX(prod_est,$H31+$I31-1,MATCH(DM$14,$BQ$14:$DQ$14,0))</f>
        <v>88.834768617514555</v>
      </c>
      <c r="DN31" s="4" cm="1">
        <f t="array" ref="DN31">BH31*INDEX(prod_est,$H31+$I31-1,MATCH(DN$14,$BQ$14:$DQ$14,0))</f>
        <v>88.834768617514555</v>
      </c>
      <c r="DO31" s="4" cm="1">
        <f t="array" ref="DO31">BI31*INDEX(prod_est,$H31+$I31-1,MATCH(DO$14,$BQ$14:$DQ$14,0))</f>
        <v>88.834768617514555</v>
      </c>
      <c r="DP31" s="4" cm="1">
        <f t="array" ref="DP31">BJ31*INDEX(prod_est,$H31+$I31-1,MATCH(DP$14,$BQ$14:$DQ$14,0))</f>
        <v>88.834768617514555</v>
      </c>
      <c r="DQ31" s="4" cm="1">
        <f t="array" ref="DQ31">BK31*INDEX(prod_est,$H31+$I31-1,MATCH(DQ$14,$BQ$14:$DQ$14,0))</f>
        <v>88.834768617514555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</f>
        <v>3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26"/>
        <v>3.2266138565265598E-2</v>
      </c>
      <c r="M32" s="33">
        <f t="shared" si="26"/>
        <v>3.2266138565265598E-2</v>
      </c>
      <c r="N32" s="33">
        <f t="shared" si="26"/>
        <v>3.2266138565265598E-2</v>
      </c>
      <c r="O32" s="33">
        <f t="shared" si="26"/>
        <v>3.2266138565265598E-2</v>
      </c>
      <c r="P32" s="33">
        <f t="shared" si="26"/>
        <v>3.2266138565265598E-2</v>
      </c>
      <c r="Q32" s="33">
        <f t="shared" si="26"/>
        <v>3.2266138565265598E-2</v>
      </c>
      <c r="R32" s="33">
        <f t="shared" si="26"/>
        <v>3.2266138565265598E-2</v>
      </c>
      <c r="S32" s="33">
        <f t="shared" si="26"/>
        <v>3.2266138565265598E-2</v>
      </c>
      <c r="T32" s="33">
        <f t="shared" si="26"/>
        <v>3.2266138565265598E-2</v>
      </c>
      <c r="U32" s="33">
        <f t="shared" si="26"/>
        <v>3.2266138565265598E-2</v>
      </c>
      <c r="V32" s="33">
        <f t="shared" si="26"/>
        <v>3.2266138565265598E-2</v>
      </c>
      <c r="W32" s="33">
        <f t="shared" si="26"/>
        <v>3.2266138565265598E-2</v>
      </c>
      <c r="X32" s="33">
        <f t="shared" si="26"/>
        <v>3.2266138565265598E-2</v>
      </c>
      <c r="Y32" s="33">
        <f t="shared" si="26"/>
        <v>3.2266138565265598E-2</v>
      </c>
      <c r="Z32" s="33">
        <f t="shared" si="26"/>
        <v>3.2266138565265598E-2</v>
      </c>
      <c r="AA32" s="33">
        <f t="shared" si="26"/>
        <v>3.2266138565265598E-2</v>
      </c>
      <c r="AB32" s="33">
        <f t="shared" si="26"/>
        <v>3.2266138565265598E-2</v>
      </c>
      <c r="AC32" s="33">
        <f t="shared" si="26"/>
        <v>3.2266138565265598E-2</v>
      </c>
      <c r="AD32" s="33">
        <f t="shared" si="26"/>
        <v>3.2266138565265598E-2</v>
      </c>
      <c r="AE32" s="33">
        <f t="shared" si="26"/>
        <v>3.2266138565265598E-2</v>
      </c>
      <c r="AF32" s="33">
        <f t="shared" si="26"/>
        <v>3.2266138565265598E-2</v>
      </c>
      <c r="AG32" s="33">
        <f t="shared" si="26"/>
        <v>3.2266138565265598E-2</v>
      </c>
      <c r="AH32" s="33">
        <f t="shared" si="26"/>
        <v>3.2266138565265598E-2</v>
      </c>
      <c r="AI32" s="33">
        <f t="shared" si="26"/>
        <v>3.2266138565265598E-2</v>
      </c>
      <c r="AJ32" s="33">
        <f t="shared" si="26"/>
        <v>3.2266138565265598E-2</v>
      </c>
      <c r="AK32" s="33">
        <f t="shared" si="26"/>
        <v>3.2266138565265598E-2</v>
      </c>
      <c r="AL32" s="33">
        <f t="shared" si="26"/>
        <v>3.2266138565265598E-2</v>
      </c>
      <c r="AM32" s="33">
        <f t="shared" si="26"/>
        <v>3.2266138565265598E-2</v>
      </c>
      <c r="AN32" s="33">
        <f t="shared" si="26"/>
        <v>3.2266138565265598E-2</v>
      </c>
      <c r="AO32" s="33">
        <f t="shared" si="26"/>
        <v>3.2266138565265598E-2</v>
      </c>
      <c r="AP32" s="33">
        <f t="shared" si="26"/>
        <v>3.2266138565265598E-2</v>
      </c>
      <c r="AQ32" s="33">
        <f t="shared" si="26"/>
        <v>3.2266138565265598E-2</v>
      </c>
      <c r="AR32" s="33">
        <f t="shared" ref="AR32:BK32" si="28">AQ32*(1-$G$4)</f>
        <v>3.2266138565265598E-2</v>
      </c>
      <c r="AS32" s="33">
        <f t="shared" si="28"/>
        <v>3.2266138565265598E-2</v>
      </c>
      <c r="AT32" s="33">
        <f t="shared" si="28"/>
        <v>3.2266138565265598E-2</v>
      </c>
      <c r="AU32" s="33">
        <f t="shared" si="28"/>
        <v>3.2266138565265598E-2</v>
      </c>
      <c r="AV32" s="33">
        <f t="shared" si="28"/>
        <v>3.2266138565265598E-2</v>
      </c>
      <c r="AW32" s="33">
        <f t="shared" si="28"/>
        <v>3.2266138565265598E-2</v>
      </c>
      <c r="AX32" s="33">
        <f t="shared" si="28"/>
        <v>3.2266138565265598E-2</v>
      </c>
      <c r="AY32" s="33">
        <f t="shared" si="28"/>
        <v>3.2266138565265598E-2</v>
      </c>
      <c r="AZ32" s="33">
        <f t="shared" si="28"/>
        <v>3.2266138565265598E-2</v>
      </c>
      <c r="BA32" s="33">
        <f t="shared" si="28"/>
        <v>3.2266138565265598E-2</v>
      </c>
      <c r="BB32" s="33">
        <f t="shared" si="28"/>
        <v>3.2266138565265598E-2</v>
      </c>
      <c r="BC32" s="33">
        <f t="shared" si="28"/>
        <v>3.2266138565265598E-2</v>
      </c>
      <c r="BD32" s="33">
        <f t="shared" si="28"/>
        <v>3.2266138565265598E-2</v>
      </c>
      <c r="BE32" s="33">
        <f t="shared" si="28"/>
        <v>3.2266138565265598E-2</v>
      </c>
      <c r="BF32" s="33">
        <f t="shared" si="28"/>
        <v>3.2266138565265598E-2</v>
      </c>
      <c r="BG32" s="33">
        <f t="shared" si="28"/>
        <v>3.2266138565265598E-2</v>
      </c>
      <c r="BH32" s="33">
        <f t="shared" si="28"/>
        <v>3.2266138565265598E-2</v>
      </c>
      <c r="BI32" s="33">
        <f t="shared" si="28"/>
        <v>3.2266138565265598E-2</v>
      </c>
      <c r="BJ32" s="33">
        <f t="shared" si="28"/>
        <v>3.2266138565265598E-2</v>
      </c>
      <c r="BK32" s="33">
        <f t="shared" si="28"/>
        <v>3.2266138565265598E-2</v>
      </c>
      <c r="BL32" t="str">
        <f t="shared" si="6"/>
        <v>21_VN</v>
      </c>
      <c r="BM32" t="str">
        <f t="shared" si="7"/>
        <v>d_nonenergy_8_1_natural_gas</v>
      </c>
      <c r="BP32" s="4">
        <f t="shared" si="8"/>
        <v>40.750872636572382</v>
      </c>
      <c r="BQ32" s="4">
        <f t="shared" si="9"/>
        <v>42.474477232034722</v>
      </c>
      <c r="BR32" s="4" cm="1">
        <f t="array" ref="BR32">L32*INDEX(prod_est,$H32+$I32-1,MATCH(BR$14,$BQ$14:$DQ$14,0))</f>
        <v>44.744789499014971</v>
      </c>
      <c r="BS32" s="4" cm="1">
        <f t="array" ref="BS32">M32*INDEX(prod_est,$H32+$I32-1,MATCH(BS$14,$BQ$14:$DQ$14,0))</f>
        <v>37.754062325962543</v>
      </c>
      <c r="BT32" s="4" cm="1">
        <f t="array" ref="BT32">N32*INDEX(prod_est,$H32+$I32-1,MATCH(BT$14,$BQ$14:$DQ$14,0))</f>
        <v>42.871814487373889</v>
      </c>
      <c r="BU32" s="4" cm="1">
        <f t="array" ref="BU32">O32*INDEX(prod_est,$H32+$I32-1,MATCH(BU$14,$BQ$14:$DQ$14,0))</f>
        <v>48.548009158022687</v>
      </c>
      <c r="BV32" s="4" cm="1">
        <f t="array" ref="BV32">P32*INDEX(prod_est,$H32+$I32-1,MATCH(BV$14,$BQ$14:$DQ$14,0))</f>
        <v>54.839276060195147</v>
      </c>
      <c r="BW32" s="4" cm="1">
        <f t="array" ref="BW32">Q32*INDEX(prod_est,$H32+$I32-1,MATCH(BW$14,$BQ$14:$DQ$14,0))</f>
        <v>58.864431576101381</v>
      </c>
      <c r="BX32" s="4" cm="1">
        <f t="array" ref="BX32">R32*INDEX(prod_est,$H32+$I32-1,MATCH(BX$14,$BQ$14:$DQ$14,0))</f>
        <v>62.652927120111229</v>
      </c>
      <c r="BY32" s="4" cm="1">
        <f t="array" ref="BY32">S32*INDEX(prod_est,$H32+$I32-1,MATCH(BY$14,$BQ$14:$DQ$14,0))</f>
        <v>66.69579525902509</v>
      </c>
      <c r="BZ32" s="4" cm="1">
        <f t="array" ref="BZ32">T32*INDEX(prod_est,$H32+$I32-1,MATCH(BZ$14,$BQ$14:$DQ$14,0))</f>
        <v>71.01006040372441</v>
      </c>
      <c r="CA32" s="4" cm="1">
        <f t="array" ref="CA32">U32*INDEX(prod_est,$H32+$I32-1,MATCH(CA$14,$BQ$14:$DQ$14,0))</f>
        <v>74.992507661006073</v>
      </c>
      <c r="CB32" s="4" cm="1">
        <f t="array" ref="CB32">V32*INDEX(prod_est,$H32+$I32-1,MATCH(CB$14,$BQ$14:$DQ$14,0))</f>
        <v>79.213901753724528</v>
      </c>
      <c r="CC32" s="4" cm="1">
        <f t="array" ref="CC32">W32*INDEX(prod_est,$H32+$I32-1,MATCH(CC$14,$BQ$14:$DQ$14,0))</f>
        <v>82.1970202459121</v>
      </c>
      <c r="CD32" s="4" cm="1">
        <f t="array" ref="CD32">X32*INDEX(prod_est,$H32+$I32-1,MATCH(CD$14,$BQ$14:$DQ$14,0))</f>
        <v>84.523852669818481</v>
      </c>
      <c r="CE32" s="4" cm="1">
        <f t="array" ref="CE32">Y32*INDEX(prod_est,$H32+$I32-1,MATCH(CE$14,$BQ$14:$DQ$14,0))</f>
        <v>86.920490066442099</v>
      </c>
      <c r="CF32" s="4" cm="1">
        <f t="array" ref="CF32">Z32*INDEX(prod_est,$H32+$I32-1,MATCH(CF$14,$BQ$14:$DQ$14,0))</f>
        <v>89.389026584964398</v>
      </c>
      <c r="CG32" s="4" cm="1">
        <f t="array" ref="CG32">AA32*INDEX(prod_est,$H32+$I32-1,MATCH(CG$14,$BQ$14:$DQ$14,0))</f>
        <v>91.93161919904243</v>
      </c>
      <c r="CH32" s="4" cm="1">
        <f t="array" ref="CH32">AB32*INDEX(prod_est,$H32+$I32-1,MATCH(CH$14,$BQ$14:$DQ$14,0))</f>
        <v>93.241054395292721</v>
      </c>
      <c r="CI32" s="4" cm="1">
        <f t="array" ref="CI32">AC32*INDEX(prod_est,$H32+$I32-1,MATCH(CI$14,$BQ$14:$DQ$14,0))</f>
        <v>94.570131119486447</v>
      </c>
      <c r="CJ32" s="4" cm="1">
        <f t="array" ref="CJ32">AD32*INDEX(prod_est,$H32+$I32-1,MATCH(CJ$14,$BQ$14:$DQ$14,0))</f>
        <v>95.919143994543404</v>
      </c>
      <c r="CK32" s="4" cm="1">
        <f t="array" ref="CK32">AE32*INDEX(prod_est,$H32+$I32-1,MATCH(CK$14,$BQ$14:$DQ$14,0))</f>
        <v>97.288392062726103</v>
      </c>
      <c r="CL32" s="4" cm="1">
        <f t="array" ref="CL32">AF32*INDEX(prod_est,$H32+$I32-1,MATCH(CL$14,$BQ$14:$DQ$14,0))</f>
        <v>98.678178851931349</v>
      </c>
      <c r="CM32" s="4" cm="1">
        <f t="array" ref="CM32">AG32*INDEX(prod_est,$H32+$I32-1,MATCH(CM$14,$BQ$14:$DQ$14,0))</f>
        <v>100.088812442975</v>
      </c>
      <c r="CN32" s="4" cm="1">
        <f t="array" ref="CN32">AH32*INDEX(prod_est,$H32+$I32-1,MATCH(CN$14,$BQ$14:$DQ$14,0))</f>
        <v>101.52060553788409</v>
      </c>
      <c r="CO32" s="4" cm="1">
        <f t="array" ref="CO32">AI32*INDEX(prod_est,$H32+$I32-1,MATCH(CO$14,$BQ$14:$DQ$14,0))</f>
        <v>102.97387552921681</v>
      </c>
      <c r="CP32" s="4" cm="1">
        <f t="array" ref="CP32">AJ32*INDEX(prod_est,$H32+$I32-1,MATCH(CP$14,$BQ$14:$DQ$14,0))</f>
        <v>104.44894457041943</v>
      </c>
      <c r="CQ32" s="4" cm="1">
        <f t="array" ref="CQ32">AK32*INDEX(prod_est,$H32+$I32-1,MATCH(CQ$14,$BQ$14:$DQ$14,0))</f>
        <v>105.94613964724037</v>
      </c>
      <c r="CR32" s="4" cm="1">
        <f t="array" ref="CR32">AL32*INDEX(prod_est,$H32+$I32-1,MATCH(CR$14,$BQ$14:$DQ$14,0))</f>
        <v>107.46579265021342</v>
      </c>
      <c r="CS32" s="4" cm="1">
        <f t="array" ref="CS32">AM32*INDEX(prod_est,$H32+$I32-1,MATCH(CS$14,$BQ$14:$DQ$14,0))</f>
        <v>109.00824044823104</v>
      </c>
      <c r="CT32" s="4" cm="1">
        <f t="array" ref="CT32">AN32*INDEX(prod_est,$H32+$I32-1,MATCH(CT$14,$BQ$14:$DQ$14,0))</f>
        <v>110.57382496321914</v>
      </c>
      <c r="CU32" s="4" cm="1">
        <f t="array" ref="CU32">AO32*INDEX(prod_est,$H32+$I32-1,MATCH(CU$14,$BQ$14:$DQ$14,0))</f>
        <v>112.16289324593187</v>
      </c>
      <c r="CV32" s="4" cm="1">
        <f t="array" ref="CV32">AP32*INDEX(prod_est,$H32+$I32-1,MATCH(CV$14,$BQ$14:$DQ$14,0))</f>
        <v>113.77579755288542</v>
      </c>
      <c r="CW32" s="4" cm="1">
        <f t="array" ref="CW32">AQ32*INDEX(prod_est,$H32+$I32-1,MATCH(CW$14,$BQ$14:$DQ$14,0))</f>
        <v>115.41289542444295</v>
      </c>
      <c r="CX32" s="4" cm="1">
        <f t="array" ref="CX32">AR32*INDEX(prod_est,$H32+$I32-1,MATCH(CX$14,$BQ$14:$DQ$14,0))</f>
        <v>115.41289542444295</v>
      </c>
      <c r="CY32" s="4" cm="1">
        <f t="array" ref="CY32">AS32*INDEX(prod_est,$H32+$I32-1,MATCH(CY$14,$BQ$14:$DQ$14,0))</f>
        <v>115.41289542444295</v>
      </c>
      <c r="CZ32" s="4" cm="1">
        <f t="array" ref="CZ32">AT32*INDEX(prod_est,$H32+$I32-1,MATCH(CZ$14,$BQ$14:$DQ$14,0))</f>
        <v>115.41289542444295</v>
      </c>
      <c r="DA32" s="4" cm="1">
        <f t="array" ref="DA32">AU32*INDEX(prod_est,$H32+$I32-1,MATCH(DA$14,$BQ$14:$DQ$14,0))</f>
        <v>115.41289542444295</v>
      </c>
      <c r="DB32" s="4" cm="1">
        <f t="array" ref="DB32">AV32*INDEX(prod_est,$H32+$I32-1,MATCH(DB$14,$BQ$14:$DQ$14,0))</f>
        <v>115.41289542444295</v>
      </c>
      <c r="DC32" s="4" cm="1">
        <f t="array" ref="DC32">AW32*INDEX(prod_est,$H32+$I32-1,MATCH(DC$14,$BQ$14:$DQ$14,0))</f>
        <v>115.41289542444295</v>
      </c>
      <c r="DD32" s="4" cm="1">
        <f t="array" ref="DD32">AX32*INDEX(prod_est,$H32+$I32-1,MATCH(DD$14,$BQ$14:$DQ$14,0))</f>
        <v>115.41289542444295</v>
      </c>
      <c r="DE32" s="4" cm="1">
        <f t="array" ref="DE32">AY32*INDEX(prod_est,$H32+$I32-1,MATCH(DE$14,$BQ$14:$DQ$14,0))</f>
        <v>115.41289542444295</v>
      </c>
      <c r="DF32" s="4" cm="1">
        <f t="array" ref="DF32">AZ32*INDEX(prod_est,$H32+$I32-1,MATCH(DF$14,$BQ$14:$DQ$14,0))</f>
        <v>115.41289542444295</v>
      </c>
      <c r="DG32" s="4" cm="1">
        <f t="array" ref="DG32">BA32*INDEX(prod_est,$H32+$I32-1,MATCH(DG$14,$BQ$14:$DQ$14,0))</f>
        <v>115.41289542444295</v>
      </c>
      <c r="DH32" s="4" cm="1">
        <f t="array" ref="DH32">BB32*INDEX(prod_est,$H32+$I32-1,MATCH(DH$14,$BQ$14:$DQ$14,0))</f>
        <v>115.41289542444295</v>
      </c>
      <c r="DI32" s="4" cm="1">
        <f t="array" ref="DI32">BC32*INDEX(prod_est,$H32+$I32-1,MATCH(DI$14,$BQ$14:$DQ$14,0))</f>
        <v>115.41289542444295</v>
      </c>
      <c r="DJ32" s="4" cm="1">
        <f t="array" ref="DJ32">BD32*INDEX(prod_est,$H32+$I32-1,MATCH(DJ$14,$BQ$14:$DQ$14,0))</f>
        <v>115.41289542444295</v>
      </c>
      <c r="DK32" s="4" cm="1">
        <f t="array" ref="DK32">BE32*INDEX(prod_est,$H32+$I32-1,MATCH(DK$14,$BQ$14:$DQ$14,0))</f>
        <v>115.41289542444295</v>
      </c>
      <c r="DL32" s="4" cm="1">
        <f t="array" ref="DL32">BF32*INDEX(prod_est,$H32+$I32-1,MATCH(DL$14,$BQ$14:$DQ$14,0))</f>
        <v>115.41289542444295</v>
      </c>
      <c r="DM32" s="4" cm="1">
        <f t="array" ref="DM32">BG32*INDEX(prod_est,$H32+$I32-1,MATCH(DM$14,$BQ$14:$DQ$14,0))</f>
        <v>115.41289542444295</v>
      </c>
      <c r="DN32" s="4" cm="1">
        <f t="array" ref="DN32">BH32*INDEX(prod_est,$H32+$I32-1,MATCH(DN$14,$BQ$14:$DQ$14,0))</f>
        <v>115.41289542444295</v>
      </c>
      <c r="DO32" s="4" cm="1">
        <f t="array" ref="DO32">BI32*INDEX(prod_est,$H32+$I32-1,MATCH(DO$14,$BQ$14:$DQ$14,0))</f>
        <v>115.41289542444295</v>
      </c>
      <c r="DP32" s="4" cm="1">
        <f t="array" ref="DP32">BJ32*INDEX(prod_est,$H32+$I32-1,MATCH(DP$14,$BQ$14:$DQ$14,0))</f>
        <v>115.41289542444295</v>
      </c>
      <c r="DQ32" s="4" cm="1">
        <f t="array" ref="DQ32">BK32*INDEX(prod_est,$H32+$I32-1,MATCH(DQ$14,$BQ$14:$DQ$14,0))</f>
        <v>115.41289542444295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</f>
        <v>3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21_VN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</f>
        <v>3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21_VN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</f>
        <v>3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21_VN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</f>
        <v>3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21_VN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</f>
        <v>3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21_VN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</f>
        <v>3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21_VN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</f>
        <v>3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21_VN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</f>
        <v>3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21_VN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</f>
        <v>3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21_VN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</f>
        <v>3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21_VN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</f>
        <v>3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21_VN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</f>
        <v>3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21_VN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</f>
        <v>3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21_VN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</f>
        <v>3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21_VN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0">SUM(K15:K46)*1000</f>
        <v>75.38117814178807</v>
      </c>
      <c r="L47" s="33">
        <f t="shared" si="40"/>
        <v>75.38117814178807</v>
      </c>
      <c r="M47" s="33">
        <f t="shared" si="40"/>
        <v>75.38117814178807</v>
      </c>
      <c r="N47" s="33">
        <f t="shared" si="40"/>
        <v>75.38117814178807</v>
      </c>
      <c r="O47" s="33">
        <f t="shared" si="40"/>
        <v>75.38117814178807</v>
      </c>
      <c r="P47" s="33">
        <f t="shared" si="40"/>
        <v>75.38117814178807</v>
      </c>
      <c r="Q47" s="33">
        <f t="shared" si="40"/>
        <v>75.38117814178807</v>
      </c>
      <c r="R47" s="33">
        <f t="shared" si="40"/>
        <v>75.38117814178807</v>
      </c>
      <c r="S47" s="33">
        <f t="shared" si="40"/>
        <v>75.38117814178807</v>
      </c>
      <c r="T47" s="33">
        <f t="shared" si="40"/>
        <v>75.38117814178807</v>
      </c>
      <c r="U47" s="33">
        <f t="shared" si="40"/>
        <v>75.38117814178807</v>
      </c>
      <c r="V47" s="33">
        <f t="shared" si="40"/>
        <v>75.38117814178807</v>
      </c>
      <c r="W47" s="33">
        <f t="shared" si="40"/>
        <v>75.38117814178807</v>
      </c>
      <c r="X47" s="33">
        <f t="shared" si="40"/>
        <v>75.38117814178807</v>
      </c>
      <c r="Y47" s="33">
        <f t="shared" si="40"/>
        <v>75.38117814178807</v>
      </c>
      <c r="Z47" s="33">
        <f t="shared" si="40"/>
        <v>75.38117814178807</v>
      </c>
      <c r="AA47" s="33">
        <f t="shared" si="40"/>
        <v>75.38117814178807</v>
      </c>
      <c r="AB47" s="33">
        <f t="shared" si="40"/>
        <v>75.38117814178807</v>
      </c>
      <c r="AC47" s="33">
        <f t="shared" si="40"/>
        <v>75.38117814178807</v>
      </c>
      <c r="AD47" s="33">
        <f t="shared" si="40"/>
        <v>75.38117814178807</v>
      </c>
      <c r="AE47" s="33">
        <f t="shared" si="40"/>
        <v>75.38117814178807</v>
      </c>
      <c r="AF47" s="33">
        <f t="shared" si="40"/>
        <v>75.38117814178807</v>
      </c>
      <c r="AG47" s="33">
        <f t="shared" si="40"/>
        <v>75.38117814178807</v>
      </c>
      <c r="AH47" s="33">
        <f t="shared" si="40"/>
        <v>75.38117814178807</v>
      </c>
      <c r="AI47" s="33">
        <f t="shared" si="40"/>
        <v>75.38117814178807</v>
      </c>
      <c r="AJ47" s="33">
        <f t="shared" si="40"/>
        <v>75.38117814178807</v>
      </c>
      <c r="AK47" s="33">
        <f t="shared" si="40"/>
        <v>75.38117814178807</v>
      </c>
      <c r="AL47" s="33">
        <f t="shared" si="40"/>
        <v>75.38117814178807</v>
      </c>
      <c r="AM47" s="33">
        <f t="shared" si="40"/>
        <v>75.38117814178807</v>
      </c>
      <c r="AN47" s="33">
        <f t="shared" si="40"/>
        <v>75.38117814178807</v>
      </c>
      <c r="AO47" s="33">
        <f t="shared" si="40"/>
        <v>75.38117814178807</v>
      </c>
      <c r="AP47" s="33">
        <f t="shared" si="40"/>
        <v>75.38117814178807</v>
      </c>
      <c r="AQ47" s="33">
        <f t="shared" ref="AQ47:BK47" si="41">SUM(AQ15:AQ46)*1000</f>
        <v>75.38117814178807</v>
      </c>
      <c r="AR47" s="33">
        <f t="shared" si="41"/>
        <v>75.38117814178807</v>
      </c>
      <c r="AS47" s="33">
        <f t="shared" si="41"/>
        <v>75.38117814178807</v>
      </c>
      <c r="AT47" s="33">
        <f t="shared" si="41"/>
        <v>75.38117814178807</v>
      </c>
      <c r="AU47" s="33">
        <f t="shared" si="41"/>
        <v>75.38117814178807</v>
      </c>
      <c r="AV47" s="33">
        <f t="shared" si="41"/>
        <v>75.38117814178807</v>
      </c>
      <c r="AW47" s="33">
        <f t="shared" si="41"/>
        <v>75.38117814178807</v>
      </c>
      <c r="AX47" s="33">
        <f t="shared" si="41"/>
        <v>75.38117814178807</v>
      </c>
      <c r="AY47" s="33">
        <f t="shared" si="41"/>
        <v>75.38117814178807</v>
      </c>
      <c r="AZ47" s="33">
        <f t="shared" si="41"/>
        <v>75.38117814178807</v>
      </c>
      <c r="BA47" s="33">
        <f t="shared" si="41"/>
        <v>75.38117814178807</v>
      </c>
      <c r="BB47" s="33">
        <f t="shared" si="41"/>
        <v>75.38117814178807</v>
      </c>
      <c r="BC47" s="33">
        <f t="shared" si="41"/>
        <v>75.38117814178807</v>
      </c>
      <c r="BD47" s="33">
        <f t="shared" si="41"/>
        <v>75.38117814178807</v>
      </c>
      <c r="BE47" s="33">
        <f t="shared" si="41"/>
        <v>75.38117814178807</v>
      </c>
      <c r="BF47" s="33">
        <f t="shared" si="41"/>
        <v>75.38117814178807</v>
      </c>
      <c r="BG47" s="33">
        <f t="shared" si="41"/>
        <v>75.38117814178807</v>
      </c>
      <c r="BH47" s="33">
        <f t="shared" si="41"/>
        <v>75.38117814178807</v>
      </c>
      <c r="BI47" s="33">
        <f t="shared" si="41"/>
        <v>75.38117814178807</v>
      </c>
      <c r="BJ47" s="33">
        <f t="shared" si="41"/>
        <v>75.38117814178807</v>
      </c>
      <c r="BK47" s="33">
        <f t="shared" si="41"/>
        <v>75.38117814178807</v>
      </c>
    </row>
    <row r="48" spans="1:121" x14ac:dyDescent="0.25">
      <c r="BO48" s="48" t="s">
        <v>167</v>
      </c>
      <c r="BP48" s="53">
        <f>BQ48</f>
        <v>0.88</v>
      </c>
      <c r="BQ48" s="53">
        <f t="shared" ref="BQ48:CW48" si="42">$G$5+(($G$6-$G$5)/32)*(BQ53-2018)</f>
        <v>0.88</v>
      </c>
      <c r="BR48" s="53">
        <f t="shared" si="42"/>
        <v>0.88249474072200096</v>
      </c>
      <c r="BS48" s="53">
        <f t="shared" si="42"/>
        <v>0.88498948144400202</v>
      </c>
      <c r="BT48" s="53">
        <f t="shared" si="42"/>
        <v>0.88748422216600298</v>
      </c>
      <c r="BU48" s="53">
        <f t="shared" si="42"/>
        <v>0.88997896288800393</v>
      </c>
      <c r="BV48" s="53">
        <f t="shared" si="42"/>
        <v>0.89247370361000489</v>
      </c>
      <c r="BW48" s="53">
        <f t="shared" si="42"/>
        <v>0.89496844433200584</v>
      </c>
      <c r="BX48" s="53">
        <f t="shared" si="42"/>
        <v>0.89746318505400691</v>
      </c>
      <c r="BY48" s="53">
        <f t="shared" si="42"/>
        <v>0.89995792577600786</v>
      </c>
      <c r="BZ48" s="53">
        <f t="shared" si="42"/>
        <v>0.90245266649800882</v>
      </c>
      <c r="CA48" s="53">
        <f t="shared" si="42"/>
        <v>0.90494740722000988</v>
      </c>
      <c r="CB48" s="53">
        <f t="shared" si="42"/>
        <v>0.90744214794201083</v>
      </c>
      <c r="CC48" s="53">
        <f t="shared" si="42"/>
        <v>0.90993688866401179</v>
      </c>
      <c r="CD48" s="53">
        <f t="shared" si="42"/>
        <v>0.91243162938601274</v>
      </c>
      <c r="CE48" s="53">
        <f t="shared" si="42"/>
        <v>0.9149263701080137</v>
      </c>
      <c r="CF48" s="53">
        <f t="shared" si="42"/>
        <v>0.91742111083001476</v>
      </c>
      <c r="CG48" s="53">
        <f t="shared" si="42"/>
        <v>0.91991585155201572</v>
      </c>
      <c r="CH48" s="53">
        <f t="shared" si="42"/>
        <v>0.92241059227401667</v>
      </c>
      <c r="CI48" s="53">
        <f t="shared" si="42"/>
        <v>0.92490533299601774</v>
      </c>
      <c r="CJ48" s="53">
        <f t="shared" si="42"/>
        <v>0.92740007371801869</v>
      </c>
      <c r="CK48" s="53">
        <f t="shared" si="42"/>
        <v>0.92989481444001965</v>
      </c>
      <c r="CL48" s="53">
        <f t="shared" si="42"/>
        <v>0.9323895551620206</v>
      </c>
      <c r="CM48" s="53">
        <f t="shared" si="42"/>
        <v>0.93488429588402155</v>
      </c>
      <c r="CN48" s="53">
        <f t="shared" si="42"/>
        <v>0.93737903660602262</v>
      </c>
      <c r="CO48" s="53">
        <f t="shared" si="42"/>
        <v>0.93987377732802357</v>
      </c>
      <c r="CP48" s="53">
        <f t="shared" si="42"/>
        <v>0.94236851805002453</v>
      </c>
      <c r="CQ48" s="53">
        <f t="shared" si="42"/>
        <v>0.94486325877202559</v>
      </c>
      <c r="CR48" s="53">
        <f t="shared" si="42"/>
        <v>0.94735799949402655</v>
      </c>
      <c r="CS48" s="53">
        <f t="shared" si="42"/>
        <v>0.9498527402160275</v>
      </c>
      <c r="CT48" s="53">
        <f t="shared" si="42"/>
        <v>0.95234748093802846</v>
      </c>
      <c r="CU48" s="53">
        <f t="shared" si="42"/>
        <v>0.95484222166002941</v>
      </c>
      <c r="CV48" s="53">
        <f t="shared" si="42"/>
        <v>0.95733696238203048</v>
      </c>
      <c r="CW48" s="53">
        <f t="shared" si="42"/>
        <v>0.95983170310403143</v>
      </c>
      <c r="CX48" s="53">
        <f t="shared" ref="CX48:DQ48" si="43">CW48</f>
        <v>0.95983170310403143</v>
      </c>
      <c r="CY48" s="53">
        <f t="shared" si="43"/>
        <v>0.95983170310403143</v>
      </c>
      <c r="CZ48" s="53">
        <f t="shared" si="43"/>
        <v>0.95983170310403143</v>
      </c>
      <c r="DA48" s="53">
        <f t="shared" si="43"/>
        <v>0.95983170310403143</v>
      </c>
      <c r="DB48" s="53">
        <f t="shared" si="43"/>
        <v>0.95983170310403143</v>
      </c>
      <c r="DC48" s="53">
        <f t="shared" si="43"/>
        <v>0.95983170310403143</v>
      </c>
      <c r="DD48" s="53">
        <f t="shared" si="43"/>
        <v>0.95983170310403143</v>
      </c>
      <c r="DE48" s="53">
        <f t="shared" si="43"/>
        <v>0.95983170310403143</v>
      </c>
      <c r="DF48" s="53">
        <f t="shared" si="43"/>
        <v>0.95983170310403143</v>
      </c>
      <c r="DG48" s="53">
        <f t="shared" si="43"/>
        <v>0.95983170310403143</v>
      </c>
      <c r="DH48" s="53">
        <f t="shared" si="43"/>
        <v>0.95983170310403143</v>
      </c>
      <c r="DI48" s="53">
        <f t="shared" si="43"/>
        <v>0.95983170310403143</v>
      </c>
      <c r="DJ48" s="53">
        <f t="shared" si="43"/>
        <v>0.95983170310403143</v>
      </c>
      <c r="DK48" s="53">
        <f t="shared" si="43"/>
        <v>0.95983170310403143</v>
      </c>
      <c r="DL48" s="53">
        <f t="shared" si="43"/>
        <v>0.95983170310403143</v>
      </c>
      <c r="DM48" s="53">
        <f t="shared" si="43"/>
        <v>0.95983170310403143</v>
      </c>
      <c r="DN48" s="53">
        <f t="shared" si="43"/>
        <v>0.95983170310403143</v>
      </c>
      <c r="DO48" s="53">
        <f t="shared" si="43"/>
        <v>0.95983170310403143</v>
      </c>
      <c r="DP48" s="53">
        <f t="shared" si="43"/>
        <v>0.95983170310403143</v>
      </c>
      <c r="DQ48" s="53">
        <f t="shared" si="43"/>
        <v>0.95983170310403143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21_VN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23.563099385280001</v>
      </c>
      <c r="BL54" t="str">
        <f t="shared" ref="BL54:BL111" si="50">A54</f>
        <v>21_VN</v>
      </c>
      <c r="BM54" t="str">
        <f t="shared" ref="BM54:BM85" si="51">"d_nonenergy_"&amp;C54</f>
        <v>d_nonenergy_1_x_coal_thermal</v>
      </c>
      <c r="BP54">
        <f t="shared" ref="BP54:CV54" si="52">BP$49*BP15</f>
        <v>21.498309139138989</v>
      </c>
      <c r="BQ54">
        <f t="shared" si="52"/>
        <v>23.563099385280001</v>
      </c>
      <c r="BR54">
        <f t="shared" si="52"/>
        <v>24.822575594727706</v>
      </c>
      <c r="BS54">
        <f t="shared" si="52"/>
        <v>20.944406635657487</v>
      </c>
      <c r="BT54">
        <f t="shared" si="52"/>
        <v>23.783525811858116</v>
      </c>
      <c r="BU54">
        <f t="shared" si="52"/>
        <v>26.932446007486082</v>
      </c>
      <c r="BV54">
        <f t="shared" si="52"/>
        <v>30.422583071807775</v>
      </c>
      <c r="BW54">
        <f t="shared" si="52"/>
        <v>32.655574403151896</v>
      </c>
      <c r="BX54">
        <f t="shared" si="52"/>
        <v>34.757276480296397</v>
      </c>
      <c r="BY54">
        <f t="shared" si="52"/>
        <v>37.000094049030622</v>
      </c>
      <c r="BZ54">
        <f t="shared" si="52"/>
        <v>39.393471554859666</v>
      </c>
      <c r="CA54">
        <f t="shared" si="52"/>
        <v>41.60277009448216</v>
      </c>
      <c r="CB54">
        <f t="shared" si="52"/>
        <v>43.944626546481956</v>
      </c>
      <c r="CC54">
        <f t="shared" si="52"/>
        <v>45.599538439228404</v>
      </c>
      <c r="CD54">
        <f t="shared" si="52"/>
        <v>46.890369715570671</v>
      </c>
      <c r="CE54">
        <f t="shared" si="52"/>
        <v>48.219925930203239</v>
      </c>
      <c r="CF54">
        <f t="shared" si="52"/>
        <v>49.589368831274761</v>
      </c>
      <c r="CG54">
        <f t="shared" si="52"/>
        <v>50.999895019378457</v>
      </c>
      <c r="CH54">
        <f t="shared" si="52"/>
        <v>51.726316006251935</v>
      </c>
      <c r="CI54">
        <f t="shared" si="52"/>
        <v>52.463633307928319</v>
      </c>
      <c r="CJ54">
        <f t="shared" si="52"/>
        <v>53.212010369130034</v>
      </c>
      <c r="CK54">
        <f t="shared" si="52"/>
        <v>53.971613086249711</v>
      </c>
      <c r="CL54">
        <f t="shared" si="52"/>
        <v>54.742609844126086</v>
      </c>
      <c r="CM54">
        <f t="shared" si="52"/>
        <v>55.525171553370782</v>
      </c>
      <c r="CN54">
        <f t="shared" si="52"/>
        <v>56.319471688254026</v>
      </c>
      <c r="CO54">
        <f t="shared" si="52"/>
        <v>57.125686325160515</v>
      </c>
      <c r="CP54">
        <f t="shared" si="52"/>
        <v>57.943994181620553</v>
      </c>
      <c r="CQ54">
        <f t="shared" si="52"/>
        <v>58.774576655927653</v>
      </c>
      <c r="CR54">
        <f t="shared" si="52"/>
        <v>59.617617867349239</v>
      </c>
      <c r="CS54">
        <f t="shared" si="52"/>
        <v>60.47330469694213</v>
      </c>
      <c r="CT54">
        <f t="shared" si="52"/>
        <v>61.341826828979045</v>
      </c>
      <c r="CU54">
        <f t="shared" si="52"/>
        <v>62.223376792996397</v>
      </c>
      <c r="CV54">
        <f t="shared" si="52"/>
        <v>63.118150006474089</v>
      </c>
      <c r="CW54">
        <f t="shared" ref="CW54:DQ54" si="53">CW$49*CW15</f>
        <v>64.02634481815376</v>
      </c>
      <c r="CX54">
        <f t="shared" si="53"/>
        <v>64.02634481815376</v>
      </c>
      <c r="CY54">
        <f t="shared" si="53"/>
        <v>64.02634481815376</v>
      </c>
      <c r="CZ54">
        <f t="shared" si="53"/>
        <v>64.02634481815376</v>
      </c>
      <c r="DA54">
        <f t="shared" si="53"/>
        <v>64.02634481815376</v>
      </c>
      <c r="DB54">
        <f t="shared" si="53"/>
        <v>64.02634481815376</v>
      </c>
      <c r="DC54">
        <f t="shared" si="53"/>
        <v>64.02634481815376</v>
      </c>
      <c r="DD54">
        <f t="shared" si="53"/>
        <v>64.02634481815376</v>
      </c>
      <c r="DE54">
        <f t="shared" si="53"/>
        <v>64.02634481815376</v>
      </c>
      <c r="DF54">
        <f t="shared" si="53"/>
        <v>64.02634481815376</v>
      </c>
      <c r="DG54">
        <f t="shared" si="53"/>
        <v>64.02634481815376</v>
      </c>
      <c r="DH54">
        <f t="shared" si="53"/>
        <v>64.02634481815376</v>
      </c>
      <c r="DI54">
        <f t="shared" si="53"/>
        <v>64.02634481815376</v>
      </c>
      <c r="DJ54">
        <f t="shared" si="53"/>
        <v>64.02634481815376</v>
      </c>
      <c r="DK54">
        <f t="shared" si="53"/>
        <v>64.02634481815376</v>
      </c>
      <c r="DL54">
        <f t="shared" si="53"/>
        <v>64.02634481815376</v>
      </c>
      <c r="DM54">
        <f t="shared" si="53"/>
        <v>64.02634481815376</v>
      </c>
      <c r="DN54">
        <f t="shared" si="53"/>
        <v>64.02634481815376</v>
      </c>
      <c r="DO54">
        <f t="shared" si="53"/>
        <v>64.02634481815376</v>
      </c>
      <c r="DP54">
        <f t="shared" si="53"/>
        <v>64.02634481815376</v>
      </c>
      <c r="DQ54">
        <f t="shared" si="53"/>
        <v>64.02634481815376</v>
      </c>
    </row>
    <row r="55" spans="1:121" x14ac:dyDescent="0.25">
      <c r="A55" t="str">
        <f t="shared" si="48"/>
        <v>21_VN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21_VN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21_VN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21_VN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21_VN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21_VN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21_VN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21_VN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21_VN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21_VN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21_VN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8.3718310602528007E-3</v>
      </c>
      <c r="BL60" t="str">
        <f t="shared" si="50"/>
        <v>21_VN</v>
      </c>
      <c r="BM60" t="str">
        <f t="shared" si="51"/>
        <v>d_nonenergy_7_1_mo_gasoline</v>
      </c>
      <c r="BP60">
        <f t="shared" ref="BP60:CW60" si="64">BP$49*BP21</f>
        <v>8.341821118272601E-3</v>
      </c>
      <c r="BQ60">
        <f t="shared" si="64"/>
        <v>8.3718310602528007E-3</v>
      </c>
      <c r="BR60">
        <f t="shared" si="64"/>
        <v>8.8193155731132247E-3</v>
      </c>
      <c r="BS60">
        <f t="shared" si="64"/>
        <v>7.4414248798059211E-3</v>
      </c>
      <c r="BT60">
        <f t="shared" si="64"/>
        <v>8.4501472772475841E-3</v>
      </c>
      <c r="BU60">
        <f t="shared" si="64"/>
        <v>9.5689401605167576E-3</v>
      </c>
      <c r="BV60">
        <f t="shared" si="64"/>
        <v>1.0808965396665491E-2</v>
      </c>
      <c r="BW60">
        <f t="shared" si="64"/>
        <v>1.1602334124579965E-2</v>
      </c>
      <c r="BX60">
        <f t="shared" si="64"/>
        <v>1.2349056550231149E-2</v>
      </c>
      <c r="BY60">
        <f t="shared" si="64"/>
        <v>1.3145916482678731E-2</v>
      </c>
      <c r="BZ60">
        <f t="shared" si="64"/>
        <v>1.3996269478037528E-2</v>
      </c>
      <c r="CA60">
        <f t="shared" si="64"/>
        <v>1.4781220295965042E-2</v>
      </c>
      <c r="CB60">
        <f t="shared" si="64"/>
        <v>1.5613268162968184E-2</v>
      </c>
      <c r="CC60">
        <f t="shared" si="64"/>
        <v>1.6201248655650379E-2</v>
      </c>
      <c r="CD60">
        <f t="shared" si="64"/>
        <v>1.6659873439942505E-2</v>
      </c>
      <c r="CE60">
        <f t="shared" si="64"/>
        <v>1.7132256967763406E-2</v>
      </c>
      <c r="CF60">
        <f t="shared" si="64"/>
        <v>1.7618812001418925E-2</v>
      </c>
      <c r="CG60">
        <f t="shared" si="64"/>
        <v>1.8119963686084123E-2</v>
      </c>
      <c r="CH60">
        <f t="shared" si="64"/>
        <v>1.8378056803686722E-2</v>
      </c>
      <c r="CI60">
        <f t="shared" si="64"/>
        <v>1.8640021318053295E-2</v>
      </c>
      <c r="CJ60">
        <f t="shared" si="64"/>
        <v>1.8905915300135433E-2</v>
      </c>
      <c r="CK60">
        <f t="shared" si="64"/>
        <v>1.9175797691948777E-2</v>
      </c>
      <c r="CL60">
        <f t="shared" si="64"/>
        <v>1.9449728319639287E-2</v>
      </c>
      <c r="CM60">
        <f t="shared" si="64"/>
        <v>1.9727767906745221E-2</v>
      </c>
      <c r="CN60">
        <f t="shared" si="64"/>
        <v>2.0009978087657695E-2</v>
      </c>
      <c r="CO60">
        <f t="shared" si="64"/>
        <v>2.0296421421283857E-2</v>
      </c>
      <c r="CP60">
        <f t="shared" si="64"/>
        <v>2.0587161404914397E-2</v>
      </c>
      <c r="CQ60">
        <f t="shared" si="64"/>
        <v>2.0882262488299448E-2</v>
      </c>
      <c r="CR60">
        <f t="shared" si="64"/>
        <v>2.1181790087935234E-2</v>
      </c>
      <c r="CS60">
        <f t="shared" si="64"/>
        <v>2.1485810601565552E-2</v>
      </c>
      <c r="CT60">
        <f t="shared" si="64"/>
        <v>2.1794391422900367E-2</v>
      </c>
      <c r="CU60">
        <f t="shared" si="64"/>
        <v>2.2107600956555166E-2</v>
      </c>
      <c r="CV60">
        <f t="shared" si="64"/>
        <v>2.2425508633214814E-2</v>
      </c>
      <c r="CW60">
        <f t="shared" si="64"/>
        <v>2.2748184925024291E-2</v>
      </c>
      <c r="CX60">
        <f t="shared" ref="CX60:DQ60" si="65">CX$49*CX21</f>
        <v>2.2748184925024291E-2</v>
      </c>
      <c r="CY60">
        <f t="shared" si="65"/>
        <v>2.2748184925024291E-2</v>
      </c>
      <c r="CZ60">
        <f t="shared" si="65"/>
        <v>2.2748184925024291E-2</v>
      </c>
      <c r="DA60">
        <f t="shared" si="65"/>
        <v>2.2748184925024291E-2</v>
      </c>
      <c r="DB60">
        <f t="shared" si="65"/>
        <v>2.2748184925024291E-2</v>
      </c>
      <c r="DC60">
        <f t="shared" si="65"/>
        <v>2.2748184925024291E-2</v>
      </c>
      <c r="DD60">
        <f t="shared" si="65"/>
        <v>2.2748184925024291E-2</v>
      </c>
      <c r="DE60">
        <f t="shared" si="65"/>
        <v>2.2748184925024291E-2</v>
      </c>
      <c r="DF60">
        <f t="shared" si="65"/>
        <v>2.2748184925024291E-2</v>
      </c>
      <c r="DG60">
        <f t="shared" si="65"/>
        <v>2.2748184925024291E-2</v>
      </c>
      <c r="DH60">
        <f t="shared" si="65"/>
        <v>2.2748184925024291E-2</v>
      </c>
      <c r="DI60">
        <f t="shared" si="65"/>
        <v>2.2748184925024291E-2</v>
      </c>
      <c r="DJ60">
        <f t="shared" si="65"/>
        <v>2.2748184925024291E-2</v>
      </c>
      <c r="DK60">
        <f t="shared" si="65"/>
        <v>2.2748184925024291E-2</v>
      </c>
      <c r="DL60">
        <f t="shared" si="65"/>
        <v>2.2748184925024291E-2</v>
      </c>
      <c r="DM60">
        <f t="shared" si="65"/>
        <v>2.2748184925024291E-2</v>
      </c>
      <c r="DN60">
        <f t="shared" si="65"/>
        <v>2.2748184925024291E-2</v>
      </c>
      <c r="DO60">
        <f t="shared" si="65"/>
        <v>2.2748184925024291E-2</v>
      </c>
      <c r="DP60">
        <f t="shared" si="65"/>
        <v>2.2748184925024291E-2</v>
      </c>
      <c r="DQ60">
        <f t="shared" si="65"/>
        <v>2.2748184925024291E-2</v>
      </c>
    </row>
    <row r="61" spans="1:121" x14ac:dyDescent="0.25">
      <c r="A61" t="str">
        <f t="shared" si="48"/>
        <v>21_VN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21_VN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21_VN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21_VN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21_VN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21_VN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21_VN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0.49113130187202853</v>
      </c>
      <c r="BL64" t="str">
        <f t="shared" si="50"/>
        <v>21_VN</v>
      </c>
      <c r="BM64" t="str">
        <f t="shared" si="51"/>
        <v>d_nonenergy_7_6_kerosene</v>
      </c>
      <c r="BP64">
        <f t="shared" ref="BP64:CW64" si="72">BP$49*BP25</f>
        <v>0.49113130187202853</v>
      </c>
      <c r="BQ64">
        <f t="shared" si="72"/>
        <v>0.49113130187202853</v>
      </c>
      <c r="BR64">
        <f t="shared" si="72"/>
        <v>0.51738286497536634</v>
      </c>
      <c r="BS64">
        <f t="shared" si="72"/>
        <v>0.43654926415722795</v>
      </c>
      <c r="BT64">
        <f t="shared" si="72"/>
        <v>0.49572570246773029</v>
      </c>
      <c r="BU64">
        <f t="shared" si="72"/>
        <v>0.56135939733454443</v>
      </c>
      <c r="BV64">
        <f t="shared" si="72"/>
        <v>0.63410515679872392</v>
      </c>
      <c r="BW64">
        <f t="shared" si="72"/>
        <v>0.68064792783660788</v>
      </c>
      <c r="BX64">
        <f t="shared" si="72"/>
        <v>0.72445420562788843</v>
      </c>
      <c r="BY64">
        <f t="shared" si="72"/>
        <v>0.77120178727591315</v>
      </c>
      <c r="BZ64">
        <f t="shared" si="72"/>
        <v>0.82108752561148035</v>
      </c>
      <c r="CA64">
        <f t="shared" si="72"/>
        <v>0.86713646213918572</v>
      </c>
      <c r="CB64">
        <f t="shared" si="72"/>
        <v>0.91594833485855209</v>
      </c>
      <c r="CC64">
        <f t="shared" si="72"/>
        <v>0.95044205824690287</v>
      </c>
      <c r="CD64">
        <f t="shared" si="72"/>
        <v>0.97734716248981723</v>
      </c>
      <c r="CE64">
        <f t="shared" si="72"/>
        <v>1.0050594198600196</v>
      </c>
      <c r="CF64">
        <f t="shared" si="72"/>
        <v>1.0336030449513278</v>
      </c>
      <c r="CG64">
        <f t="shared" si="72"/>
        <v>1.0630029787953756</v>
      </c>
      <c r="CH64">
        <f t="shared" si="72"/>
        <v>1.0781439447250618</v>
      </c>
      <c r="CI64">
        <f t="shared" si="72"/>
        <v>1.0935120251436894</v>
      </c>
      <c r="CJ64">
        <f t="shared" si="72"/>
        <v>1.1091106267686002</v>
      </c>
      <c r="CK64">
        <f t="shared" si="72"/>
        <v>1.1249432074178831</v>
      </c>
      <c r="CL64">
        <f t="shared" si="72"/>
        <v>1.1410132767769035</v>
      </c>
      <c r="CM64">
        <f t="shared" si="72"/>
        <v>1.1573243971763125</v>
      </c>
      <c r="CN64">
        <f t="shared" si="72"/>
        <v>1.1738801843817104</v>
      </c>
      <c r="CO64">
        <f t="shared" si="72"/>
        <v>1.190684308395189</v>
      </c>
      <c r="CP64">
        <f t="shared" si="72"/>
        <v>1.207740494268869</v>
      </c>
      <c r="CQ64">
        <f t="shared" si="72"/>
        <v>1.2250525229306573</v>
      </c>
      <c r="CR64">
        <f t="shared" si="72"/>
        <v>1.2426242320223699</v>
      </c>
      <c r="CS64">
        <f t="shared" si="72"/>
        <v>1.2604595167504582</v>
      </c>
      <c r="CT64">
        <f t="shared" si="72"/>
        <v>1.2785623307494702</v>
      </c>
      <c r="CU64">
        <f t="shared" si="72"/>
        <v>1.2969366869584651</v>
      </c>
      <c r="CV64">
        <f t="shared" si="72"/>
        <v>1.3155866585105964</v>
      </c>
      <c r="CW64">
        <f t="shared" si="72"/>
        <v>1.334516379636006</v>
      </c>
      <c r="CX64">
        <f t="shared" ref="CX64:DQ64" si="73">CX$49*CX25</f>
        <v>1.334516379636006</v>
      </c>
      <c r="CY64">
        <f t="shared" si="73"/>
        <v>1.334516379636006</v>
      </c>
      <c r="CZ64">
        <f t="shared" si="73"/>
        <v>1.334516379636006</v>
      </c>
      <c r="DA64">
        <f t="shared" si="73"/>
        <v>1.334516379636006</v>
      </c>
      <c r="DB64">
        <f t="shared" si="73"/>
        <v>1.334516379636006</v>
      </c>
      <c r="DC64">
        <f t="shared" si="73"/>
        <v>1.334516379636006</v>
      </c>
      <c r="DD64">
        <f t="shared" si="73"/>
        <v>1.334516379636006</v>
      </c>
      <c r="DE64">
        <f t="shared" si="73"/>
        <v>1.334516379636006</v>
      </c>
      <c r="DF64">
        <f t="shared" si="73"/>
        <v>1.334516379636006</v>
      </c>
      <c r="DG64">
        <f t="shared" si="73"/>
        <v>1.334516379636006</v>
      </c>
      <c r="DH64">
        <f t="shared" si="73"/>
        <v>1.334516379636006</v>
      </c>
      <c r="DI64">
        <f t="shared" si="73"/>
        <v>1.334516379636006</v>
      </c>
      <c r="DJ64">
        <f t="shared" si="73"/>
        <v>1.334516379636006</v>
      </c>
      <c r="DK64">
        <f t="shared" si="73"/>
        <v>1.334516379636006</v>
      </c>
      <c r="DL64">
        <f t="shared" si="73"/>
        <v>1.334516379636006</v>
      </c>
      <c r="DM64">
        <f t="shared" si="73"/>
        <v>1.334516379636006</v>
      </c>
      <c r="DN64">
        <f t="shared" si="73"/>
        <v>1.334516379636006</v>
      </c>
      <c r="DO64">
        <f t="shared" si="73"/>
        <v>1.334516379636006</v>
      </c>
      <c r="DP64">
        <f t="shared" si="73"/>
        <v>1.334516379636006</v>
      </c>
      <c r="DQ64">
        <f t="shared" si="73"/>
        <v>1.334516379636006</v>
      </c>
    </row>
    <row r="65" spans="1:121" x14ac:dyDescent="0.25">
      <c r="A65" t="str">
        <f t="shared" si="48"/>
        <v>21_VN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21_VN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21_VN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21_VN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21_VN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21_VN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21_VN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21_VN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21_VN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21_VN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21_VN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32.69314354502</v>
      </c>
      <c r="BL70" t="str">
        <f t="shared" si="50"/>
        <v>21_VN</v>
      </c>
      <c r="BM70" t="str">
        <f t="shared" si="51"/>
        <v>d_nonenergy_7_x_other_petrol_prod</v>
      </c>
      <c r="BP70">
        <f t="shared" ref="BP70:CW70" si="84">BP$49*BP31</f>
        <v>29.404019974480001</v>
      </c>
      <c r="BQ70">
        <f t="shared" si="84"/>
        <v>32.69314354502</v>
      </c>
      <c r="BR70">
        <f t="shared" si="84"/>
        <v>34.440631676090504</v>
      </c>
      <c r="BS70">
        <f t="shared" si="84"/>
        <v>29.059780354386636</v>
      </c>
      <c r="BT70">
        <f t="shared" si="84"/>
        <v>32.998979067223672</v>
      </c>
      <c r="BU70">
        <f t="shared" si="84"/>
        <v>37.368018058409604</v>
      </c>
      <c r="BV70">
        <f t="shared" si="84"/>
        <v>42.210485943043871</v>
      </c>
      <c r="BW70">
        <f t="shared" si="84"/>
        <v>45.308699167744869</v>
      </c>
      <c r="BX70">
        <f t="shared" si="84"/>
        <v>48.224752212102707</v>
      </c>
      <c r="BY70">
        <f t="shared" si="84"/>
        <v>51.336599067263336</v>
      </c>
      <c r="BZ70">
        <f t="shared" si="84"/>
        <v>54.657343638088847</v>
      </c>
      <c r="CA70">
        <f t="shared" si="84"/>
        <v>57.722683774743508</v>
      </c>
      <c r="CB70">
        <f t="shared" si="84"/>
        <v>60.971944319597362</v>
      </c>
      <c r="CC70">
        <f t="shared" si="84"/>
        <v>63.268088437960657</v>
      </c>
      <c r="CD70">
        <f t="shared" si="84"/>
        <v>65.059080850284076</v>
      </c>
      <c r="CE70">
        <f t="shared" si="84"/>
        <v>66.903803034977244</v>
      </c>
      <c r="CF70">
        <f t="shared" si="84"/>
        <v>68.803866885211178</v>
      </c>
      <c r="CG70">
        <f t="shared" si="84"/>
        <v>70.760932650952171</v>
      </c>
      <c r="CH70">
        <f t="shared" si="84"/>
        <v>71.768821520308876</v>
      </c>
      <c r="CI70">
        <f t="shared" si="84"/>
        <v>72.791828722705674</v>
      </c>
      <c r="CJ70">
        <f t="shared" si="84"/>
        <v>73.830181033138672</v>
      </c>
      <c r="CK70">
        <f t="shared" si="84"/>
        <v>74.884108628228077</v>
      </c>
      <c r="CL70">
        <f t="shared" si="84"/>
        <v>75.95384513724369</v>
      </c>
      <c r="CM70">
        <f t="shared" si="84"/>
        <v>77.039627693894772</v>
      </c>
      <c r="CN70">
        <f t="shared" si="84"/>
        <v>78.141696988895461</v>
      </c>
      <c r="CO70">
        <f t="shared" si="84"/>
        <v>79.260297323321154</v>
      </c>
      <c r="CP70">
        <f t="shared" si="84"/>
        <v>80.395676662763165</v>
      </c>
      <c r="CQ70">
        <f t="shared" si="84"/>
        <v>81.548086692297019</v>
      </c>
      <c r="CR70">
        <f t="shared" si="84"/>
        <v>82.71778287227373</v>
      </c>
      <c r="CS70">
        <f t="shared" si="84"/>
        <v>83.905024494950069</v>
      </c>
      <c r="CT70">
        <f t="shared" si="84"/>
        <v>85.110074741966713</v>
      </c>
      <c r="CU70">
        <f t="shared" si="84"/>
        <v>86.333200742688462</v>
      </c>
      <c r="CV70">
        <f t="shared" si="84"/>
        <v>87.574673633421142</v>
      </c>
      <c r="CW70">
        <f t="shared" si="84"/>
        <v>88.834768617514555</v>
      </c>
      <c r="CX70">
        <f t="shared" ref="CX70:DQ70" si="85">CX$49*CX31</f>
        <v>88.834768617514555</v>
      </c>
      <c r="CY70">
        <f t="shared" si="85"/>
        <v>88.834768617514555</v>
      </c>
      <c r="CZ70">
        <f t="shared" si="85"/>
        <v>88.834768617514555</v>
      </c>
      <c r="DA70">
        <f t="shared" si="85"/>
        <v>88.834768617514555</v>
      </c>
      <c r="DB70">
        <f t="shared" si="85"/>
        <v>88.834768617514555</v>
      </c>
      <c r="DC70">
        <f t="shared" si="85"/>
        <v>88.834768617514555</v>
      </c>
      <c r="DD70">
        <f t="shared" si="85"/>
        <v>88.834768617514555</v>
      </c>
      <c r="DE70">
        <f t="shared" si="85"/>
        <v>88.834768617514555</v>
      </c>
      <c r="DF70">
        <f t="shared" si="85"/>
        <v>88.834768617514555</v>
      </c>
      <c r="DG70">
        <f t="shared" si="85"/>
        <v>88.834768617514555</v>
      </c>
      <c r="DH70">
        <f t="shared" si="85"/>
        <v>88.834768617514555</v>
      </c>
      <c r="DI70">
        <f t="shared" si="85"/>
        <v>88.834768617514555</v>
      </c>
      <c r="DJ70">
        <f t="shared" si="85"/>
        <v>88.834768617514555</v>
      </c>
      <c r="DK70">
        <f t="shared" si="85"/>
        <v>88.834768617514555</v>
      </c>
      <c r="DL70">
        <f t="shared" si="85"/>
        <v>88.834768617514555</v>
      </c>
      <c r="DM70">
        <f t="shared" si="85"/>
        <v>88.834768617514555</v>
      </c>
      <c r="DN70">
        <f t="shared" si="85"/>
        <v>88.834768617514555</v>
      </c>
      <c r="DO70">
        <f t="shared" si="85"/>
        <v>88.834768617514555</v>
      </c>
      <c r="DP70">
        <f t="shared" si="85"/>
        <v>88.834768617514555</v>
      </c>
      <c r="DQ70">
        <f t="shared" si="85"/>
        <v>88.834768617514555</v>
      </c>
    </row>
    <row r="71" spans="1:121" x14ac:dyDescent="0.25">
      <c r="A71" t="str">
        <f t="shared" si="48"/>
        <v>21_VN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42.474477232034722</v>
      </c>
      <c r="BL71" t="str">
        <f t="shared" si="50"/>
        <v>21_VN</v>
      </c>
      <c r="BM71" t="str">
        <f t="shared" si="51"/>
        <v>d_nonenergy_8_1_natural_gas</v>
      </c>
      <c r="BP71">
        <f t="shared" ref="BP71:CW71" si="86">BP$49*BP32</f>
        <v>40.750872636572382</v>
      </c>
      <c r="BQ71">
        <f t="shared" si="86"/>
        <v>42.474477232034722</v>
      </c>
      <c r="BR71">
        <f t="shared" si="86"/>
        <v>44.744789499014971</v>
      </c>
      <c r="BS71">
        <f t="shared" si="86"/>
        <v>37.754062325962543</v>
      </c>
      <c r="BT71">
        <f t="shared" si="86"/>
        <v>42.871814487373889</v>
      </c>
      <c r="BU71">
        <f t="shared" si="86"/>
        <v>48.548009158022687</v>
      </c>
      <c r="BV71">
        <f t="shared" si="86"/>
        <v>54.839276060195147</v>
      </c>
      <c r="BW71">
        <f t="shared" si="86"/>
        <v>58.864431576101381</v>
      </c>
      <c r="BX71">
        <f t="shared" si="86"/>
        <v>62.652927120111229</v>
      </c>
      <c r="BY71">
        <f t="shared" si="86"/>
        <v>66.69579525902509</v>
      </c>
      <c r="BZ71">
        <f t="shared" si="86"/>
        <v>71.01006040372441</v>
      </c>
      <c r="CA71">
        <f t="shared" si="86"/>
        <v>74.992507661006073</v>
      </c>
      <c r="CB71">
        <f t="shared" si="86"/>
        <v>79.213901753724528</v>
      </c>
      <c r="CC71">
        <f t="shared" si="86"/>
        <v>82.1970202459121</v>
      </c>
      <c r="CD71">
        <f t="shared" si="86"/>
        <v>84.523852669818481</v>
      </c>
      <c r="CE71">
        <f t="shared" si="86"/>
        <v>86.920490066442099</v>
      </c>
      <c r="CF71">
        <f t="shared" si="86"/>
        <v>89.389026584964398</v>
      </c>
      <c r="CG71">
        <f t="shared" si="86"/>
        <v>91.93161919904243</v>
      </c>
      <c r="CH71">
        <f t="shared" si="86"/>
        <v>93.241054395292721</v>
      </c>
      <c r="CI71">
        <f t="shared" si="86"/>
        <v>94.570131119486447</v>
      </c>
      <c r="CJ71">
        <f t="shared" si="86"/>
        <v>95.919143994543404</v>
      </c>
      <c r="CK71">
        <f t="shared" si="86"/>
        <v>97.288392062726103</v>
      </c>
      <c r="CL71">
        <f t="shared" si="86"/>
        <v>98.678178851931349</v>
      </c>
      <c r="CM71">
        <f t="shared" si="86"/>
        <v>100.088812442975</v>
      </c>
      <c r="CN71">
        <f t="shared" si="86"/>
        <v>101.52060553788409</v>
      </c>
      <c r="CO71">
        <f t="shared" si="86"/>
        <v>102.97387552921681</v>
      </c>
      <c r="CP71">
        <f t="shared" si="86"/>
        <v>104.44894457041943</v>
      </c>
      <c r="CQ71">
        <f t="shared" si="86"/>
        <v>105.94613964724037</v>
      </c>
      <c r="CR71">
        <f t="shared" si="86"/>
        <v>107.46579265021342</v>
      </c>
      <c r="CS71">
        <f t="shared" si="86"/>
        <v>109.00824044823104</v>
      </c>
      <c r="CT71">
        <f t="shared" si="86"/>
        <v>110.57382496321914</v>
      </c>
      <c r="CU71">
        <f t="shared" si="86"/>
        <v>112.16289324593187</v>
      </c>
      <c r="CV71">
        <f t="shared" si="86"/>
        <v>113.77579755288542</v>
      </c>
      <c r="CW71">
        <f t="shared" si="86"/>
        <v>115.41289542444295</v>
      </c>
      <c r="CX71">
        <f t="shared" ref="CX71:DQ71" si="87">CX$49*CX32</f>
        <v>115.41289542444295</v>
      </c>
      <c r="CY71">
        <f t="shared" si="87"/>
        <v>115.41289542444295</v>
      </c>
      <c r="CZ71">
        <f t="shared" si="87"/>
        <v>115.41289542444295</v>
      </c>
      <c r="DA71">
        <f t="shared" si="87"/>
        <v>115.41289542444295</v>
      </c>
      <c r="DB71">
        <f t="shared" si="87"/>
        <v>115.41289542444295</v>
      </c>
      <c r="DC71">
        <f t="shared" si="87"/>
        <v>115.41289542444295</v>
      </c>
      <c r="DD71">
        <f t="shared" si="87"/>
        <v>115.41289542444295</v>
      </c>
      <c r="DE71">
        <f t="shared" si="87"/>
        <v>115.41289542444295</v>
      </c>
      <c r="DF71">
        <f t="shared" si="87"/>
        <v>115.41289542444295</v>
      </c>
      <c r="DG71">
        <f t="shared" si="87"/>
        <v>115.41289542444295</v>
      </c>
      <c r="DH71">
        <f t="shared" si="87"/>
        <v>115.41289542444295</v>
      </c>
      <c r="DI71">
        <f t="shared" si="87"/>
        <v>115.41289542444295</v>
      </c>
      <c r="DJ71">
        <f t="shared" si="87"/>
        <v>115.41289542444295</v>
      </c>
      <c r="DK71">
        <f t="shared" si="87"/>
        <v>115.41289542444295</v>
      </c>
      <c r="DL71">
        <f t="shared" si="87"/>
        <v>115.41289542444295</v>
      </c>
      <c r="DM71">
        <f t="shared" si="87"/>
        <v>115.41289542444295</v>
      </c>
      <c r="DN71">
        <f t="shared" si="87"/>
        <v>115.41289542444295</v>
      </c>
      <c r="DO71">
        <f t="shared" si="87"/>
        <v>115.41289542444295</v>
      </c>
      <c r="DP71">
        <f t="shared" si="87"/>
        <v>115.41289542444295</v>
      </c>
      <c r="DQ71">
        <f t="shared" si="87"/>
        <v>115.41289542444295</v>
      </c>
    </row>
    <row r="72" spans="1:121" x14ac:dyDescent="0.25">
      <c r="A72" t="str">
        <f t="shared" si="48"/>
        <v>21_VN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21_VN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21_VN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21_VN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21_VN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21_VN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21_VN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21_VN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21_VN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21_VN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21_VN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21_VN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21_VN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21_VN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21_VN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21_VN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21_VN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21_VN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21_VN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21_VN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21_VN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21_VN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21_VN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21_VN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21_VN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21_VN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21_VN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21_VN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21_VN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21_VN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21_VN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21_VN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21_VN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21_VN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21_VN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21_VN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21_VN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21_VN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21_VN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21_VN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21_VN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21_VN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21_VN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21_VN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21_VN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21_VN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21_VN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21_VN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21_VN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21_VN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21_VN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21_VN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21_VN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21_VN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21_VN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21_VN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21_VN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21_VN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21_VN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21_VN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21_VN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21_VN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21_VN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21_VN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21_VN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21_VN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21_VN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21_VN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21_VN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21_VN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21_VN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21_VN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21_VN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21_VN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21_VN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21_VN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21_VN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21_VN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21_VN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21_VN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21_VN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21_VN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21_VN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21_VN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21_VN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21_VN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21_VN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21_VN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21_VN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21_VN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21_VN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21_VN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68D44AB-50E4-4ECB-9692-AECBC28B45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2021-03-18T06:40:10Z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